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CTSV\THI DUA HOC BONG K 34 - 35, HK2 22-23\HO SO IN THI DUA HB\"/>
    </mc:Choice>
  </mc:AlternateContent>
  <xr:revisionPtr revIDLastSave="0" documentId="13_ncr:1_{E844E3E8-CC46-46F7-860A-D6D804B17D07}" xr6:coauthVersionLast="47" xr6:coauthVersionMax="47" xr10:uidLastSave="{00000000-0000-0000-0000-000000000000}"/>
  <bookViews>
    <workbookView xWindow="-110" yWindow="-110" windowWidth="21820" windowHeight="13900" firstSheet="2" activeTab="2" xr2:uid="{00000000-000D-0000-FFFF-FFFF00000000}"/>
  </bookViews>
  <sheets>
    <sheet name="DANH SACH IN" sheetId="8" state="hidden" r:id="rId1"/>
    <sheet name="DỰ THẢO HB" sheetId="17" state="hidden" r:id="rId2"/>
    <sheet name="HỌC BỔNG" sheetId="20" r:id="rId3"/>
    <sheet name="PHAN THƯỞNG" sheetId="16" state="hidden" r:id="rId4"/>
  </sheets>
  <externalReferences>
    <externalReference r:id="rId5"/>
  </externalReferences>
  <definedNames>
    <definedName name="_xlnm._FilterDatabase" localSheetId="0" hidden="1">'DANH SACH IN'!$A$8:$AX$1345</definedName>
    <definedName name="_xlnm._FilterDatabase" localSheetId="1" hidden="1">'DỰ THẢO HB'!#REF!</definedName>
    <definedName name="_xlnm._FilterDatabase" localSheetId="2" hidden="1">'HỌC BỔNG'!$A$9:$AT$75</definedName>
    <definedName name="_xlnm._FilterDatabase" localSheetId="3" hidden="1">'PHAN THƯỞNG'!$A$8:$AT$692</definedName>
    <definedName name="_xlnm.Print_Area" localSheetId="2">'HỌC BỔNG'!$A$1:$K$83</definedName>
    <definedName name="_xlnm.Print_Titles" localSheetId="0">'DANH SACH IN'!$7:$8</definedName>
    <definedName name="_xlnm.Print_Titles" localSheetId="1">'DỰ THẢO HB'!$6:$7</definedName>
    <definedName name="_xlnm.Print_Titles" localSheetId="2">'HỌC BỔNG'!$8:$9</definedName>
    <definedName name="_xlnm.Print_Titles" localSheetId="3">'PHAN THƯỞNG'!$7:$8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0" l="1"/>
  <c r="I73" i="20" l="1"/>
  <c r="G73" i="20"/>
  <c r="I49" i="20"/>
  <c r="I54" i="20"/>
  <c r="I48" i="20"/>
  <c r="I65" i="20"/>
  <c r="I56" i="20"/>
  <c r="I55" i="20"/>
  <c r="I53" i="20"/>
  <c r="I72" i="20"/>
  <c r="I71" i="20"/>
  <c r="I64" i="20"/>
  <c r="I50" i="20"/>
  <c r="I63" i="20"/>
  <c r="I47" i="20"/>
  <c r="I67" i="20"/>
  <c r="I62" i="20"/>
  <c r="I61" i="20"/>
  <c r="I58" i="20"/>
  <c r="I52" i="20"/>
  <c r="I51" i="20"/>
  <c r="I66" i="20"/>
  <c r="I60" i="20"/>
  <c r="I46" i="20"/>
  <c r="I70" i="20"/>
  <c r="I59" i="20"/>
  <c r="I45" i="20"/>
  <c r="I69" i="20"/>
  <c r="I68" i="20"/>
  <c r="I57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I24" i="20"/>
  <c r="G24" i="20"/>
  <c r="I11" i="20"/>
  <c r="G11" i="20"/>
  <c r="I44" i="20"/>
  <c r="G44" i="20"/>
  <c r="I39" i="20"/>
  <c r="G39" i="20"/>
  <c r="I34" i="20"/>
  <c r="G34" i="20"/>
  <c r="I29" i="20"/>
  <c r="G29" i="20"/>
  <c r="I22" i="20"/>
  <c r="G22" i="20"/>
  <c r="I38" i="20"/>
  <c r="G38" i="20"/>
  <c r="I43" i="20"/>
  <c r="G43" i="20"/>
  <c r="I33" i="20"/>
  <c r="G33" i="20"/>
  <c r="I32" i="20"/>
  <c r="G32" i="20"/>
  <c r="I28" i="20"/>
  <c r="G28" i="20"/>
  <c r="I31" i="20"/>
  <c r="G31" i="20"/>
  <c r="I23" i="20"/>
  <c r="G23" i="20"/>
  <c r="I21" i="20"/>
  <c r="G21" i="20"/>
  <c r="I25" i="20"/>
  <c r="G25" i="20"/>
  <c r="I20" i="20"/>
  <c r="G20" i="20"/>
  <c r="I37" i="20"/>
  <c r="G37" i="20"/>
  <c r="I27" i="20"/>
  <c r="G27" i="20"/>
  <c r="I42" i="20"/>
  <c r="G42" i="20"/>
  <c r="I41" i="20"/>
  <c r="G41" i="20"/>
  <c r="I30" i="20"/>
  <c r="G30" i="20"/>
  <c r="I19" i="20"/>
  <c r="G19" i="20"/>
  <c r="I40" i="20"/>
  <c r="G40" i="20"/>
  <c r="I10" i="20"/>
  <c r="G10" i="20"/>
  <c r="I14" i="20"/>
  <c r="G14" i="20"/>
  <c r="I13" i="20"/>
  <c r="G13" i="20"/>
  <c r="I18" i="20"/>
  <c r="G18" i="20"/>
  <c r="I12" i="20"/>
  <c r="G12" i="20"/>
  <c r="I17" i="20"/>
  <c r="G17" i="20"/>
  <c r="I36" i="20"/>
  <c r="G36" i="20"/>
  <c r="I16" i="20"/>
  <c r="G16" i="20"/>
  <c r="I15" i="20"/>
  <c r="G15" i="20"/>
  <c r="I35" i="20"/>
  <c r="G35" i="20"/>
  <c r="I26" i="20"/>
  <c r="G26" i="20"/>
  <c r="H41" i="17"/>
  <c r="L75" i="20"/>
  <c r="L74" i="20"/>
  <c r="K73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60" i="20"/>
  <c r="K59" i="20"/>
  <c r="K58" i="20"/>
  <c r="H74" i="17"/>
  <c r="F74" i="17"/>
  <c r="K74" i="20" l="1"/>
  <c r="H710" i="16"/>
  <c r="H711" i="16"/>
  <c r="H712" i="16"/>
  <c r="H713" i="16"/>
  <c r="H714" i="16"/>
  <c r="H715" i="16"/>
  <c r="H716" i="16"/>
  <c r="H717" i="16"/>
  <c r="H718" i="16"/>
  <c r="H719" i="16"/>
  <c r="H720" i="16"/>
  <c r="H721" i="16"/>
  <c r="H722" i="16"/>
  <c r="H723" i="16"/>
  <c r="H724" i="16"/>
  <c r="H725" i="16"/>
  <c r="H709" i="16"/>
  <c r="H706" i="16"/>
  <c r="J722" i="16"/>
  <c r="J715" i="16"/>
  <c r="J712" i="16"/>
  <c r="J714" i="16"/>
  <c r="J719" i="16"/>
  <c r="J721" i="16"/>
  <c r="H65" i="17" l="1"/>
  <c r="H64" i="17"/>
  <c r="H50" i="17"/>
  <c r="H53" i="17"/>
  <c r="H59" i="17"/>
  <c r="H61" i="17"/>
  <c r="H49" i="17"/>
  <c r="H69" i="17"/>
  <c r="H58" i="17"/>
  <c r="H52" i="17"/>
  <c r="H57" i="17"/>
  <c r="H63" i="17"/>
  <c r="H56" i="17"/>
  <c r="H68" i="17"/>
  <c r="H67" i="17"/>
  <c r="H66" i="17"/>
  <c r="H55" i="17"/>
  <c r="H54" i="17"/>
  <c r="H71" i="17"/>
  <c r="H62" i="17"/>
  <c r="H51" i="17"/>
  <c r="H72" i="17"/>
  <c r="H70" i="17"/>
  <c r="H60" i="17"/>
  <c r="H48" i="17"/>
  <c r="H47" i="17"/>
  <c r="H46" i="17"/>
  <c r="H45" i="17"/>
  <c r="H43" i="17"/>
  <c r="F43" i="17"/>
  <c r="H42" i="17"/>
  <c r="F42" i="17"/>
  <c r="F41" i="17"/>
  <c r="H40" i="17"/>
  <c r="F40" i="17"/>
  <c r="H39" i="17"/>
  <c r="F39" i="17"/>
  <c r="H38" i="17"/>
  <c r="F38" i="17"/>
  <c r="H37" i="17"/>
  <c r="F37" i="17"/>
  <c r="H35" i="17"/>
  <c r="F35" i="17"/>
  <c r="H24" i="17"/>
  <c r="F24" i="17"/>
  <c r="H23" i="17"/>
  <c r="F23" i="17"/>
  <c r="H20" i="17"/>
  <c r="F20" i="17"/>
  <c r="H26" i="17"/>
  <c r="F26" i="17"/>
  <c r="H36" i="17"/>
  <c r="F36" i="17"/>
  <c r="H10" i="17"/>
  <c r="F10" i="17"/>
  <c r="H13" i="17"/>
  <c r="F13" i="17"/>
  <c r="H31" i="17"/>
  <c r="F31" i="17"/>
  <c r="H34" i="17"/>
  <c r="F34" i="17"/>
  <c r="H33" i="17"/>
  <c r="F33" i="17"/>
  <c r="H22" i="17"/>
  <c r="F22" i="17"/>
  <c r="H25" i="17"/>
  <c r="F25" i="17"/>
  <c r="H32" i="17"/>
  <c r="F32" i="17"/>
  <c r="H28" i="17"/>
  <c r="F28" i="17"/>
  <c r="H30" i="17"/>
  <c r="F30" i="17"/>
  <c r="H14" i="17"/>
  <c r="F14" i="17"/>
  <c r="H12" i="17"/>
  <c r="F12" i="17"/>
  <c r="H11" i="17"/>
  <c r="F11" i="17"/>
  <c r="H29" i="17"/>
  <c r="F29" i="17"/>
  <c r="H21" i="17"/>
  <c r="F21" i="17"/>
  <c r="H16" i="17"/>
  <c r="F16" i="17"/>
  <c r="H27" i="17"/>
  <c r="F27" i="17"/>
  <c r="H18" i="17"/>
  <c r="F18" i="17"/>
  <c r="H15" i="17"/>
  <c r="F15" i="17"/>
  <c r="H17" i="17"/>
  <c r="F17" i="17"/>
  <c r="H19" i="17"/>
  <c r="F19" i="17"/>
  <c r="H9" i="17"/>
  <c r="F9" i="17"/>
  <c r="H474" i="16"/>
  <c r="F706" i="16"/>
  <c r="H705" i="16"/>
  <c r="F705" i="16"/>
  <c r="H704" i="16"/>
  <c r="F704" i="16"/>
  <c r="H703" i="16"/>
  <c r="F703" i="16"/>
  <c r="H702" i="16"/>
  <c r="F702" i="16"/>
  <c r="H701" i="16"/>
  <c r="F701" i="16"/>
  <c r="H696" i="16"/>
  <c r="F696" i="16"/>
  <c r="H700" i="16"/>
  <c r="F700" i="16"/>
  <c r="H695" i="16"/>
  <c r="F695" i="16"/>
  <c r="H697" i="16"/>
  <c r="F697" i="16"/>
  <c r="H699" i="16"/>
  <c r="F699" i="16"/>
  <c r="H698" i="16"/>
  <c r="F698" i="16"/>
  <c r="H509" i="16"/>
  <c r="H619" i="16"/>
  <c r="H562" i="16"/>
  <c r="H605" i="16"/>
  <c r="H467" i="16"/>
  <c r="H505" i="16"/>
  <c r="H589" i="16"/>
  <c r="H580" i="16"/>
  <c r="H504" i="16"/>
  <c r="H537" i="16"/>
  <c r="H536" i="16"/>
  <c r="H618" i="16"/>
  <c r="H596" i="16"/>
  <c r="H632" i="16"/>
  <c r="H561" i="16"/>
  <c r="H692" i="16"/>
  <c r="H631" i="16"/>
  <c r="H681" i="16"/>
  <c r="H691" i="16"/>
  <c r="H617" i="16"/>
  <c r="H579" i="16"/>
  <c r="H489" i="16"/>
  <c r="H480" i="16"/>
  <c r="H642" i="16"/>
  <c r="H532" i="16"/>
  <c r="H595" i="16"/>
  <c r="H616" i="16"/>
  <c r="H495" i="16"/>
  <c r="H657" i="16"/>
  <c r="H641" i="16"/>
  <c r="H615" i="16"/>
  <c r="H501" i="16"/>
  <c r="H656" i="16"/>
  <c r="H604" i="16"/>
  <c r="H574" i="16"/>
  <c r="H614" i="16"/>
  <c r="H680" i="16"/>
  <c r="H531" i="16"/>
  <c r="H560" i="16"/>
  <c r="H466" i="16"/>
  <c r="H655" i="16"/>
  <c r="H573" i="16"/>
  <c r="H544" i="16"/>
  <c r="H514" i="16"/>
  <c r="H525" i="16"/>
  <c r="H630" i="16"/>
  <c r="H442" i="16"/>
  <c r="H543" i="16"/>
  <c r="H465" i="16"/>
  <c r="H554" i="16"/>
  <c r="H572" i="16"/>
  <c r="H441" i="16"/>
  <c r="H613" i="16"/>
  <c r="H594" i="16"/>
  <c r="H593" i="16"/>
  <c r="H479" i="16"/>
  <c r="H542" i="16"/>
  <c r="H559" i="16"/>
  <c r="H470" i="16"/>
  <c r="H640" i="16"/>
  <c r="H494" i="16"/>
  <c r="H679" i="16"/>
  <c r="H535" i="16"/>
  <c r="H678" i="16"/>
  <c r="H603" i="16"/>
  <c r="H493" i="16"/>
  <c r="H654" i="16"/>
  <c r="H629" i="16"/>
  <c r="H500" i="16"/>
  <c r="H639" i="16"/>
  <c r="H628" i="16"/>
  <c r="H602" i="16"/>
  <c r="H553" i="16"/>
  <c r="H638" i="16"/>
  <c r="H653" i="16"/>
  <c r="H612" i="16"/>
  <c r="H492" i="16"/>
  <c r="H578" i="16"/>
  <c r="H611" i="16"/>
  <c r="H508" i="16"/>
  <c r="H475" i="16"/>
  <c r="H637" i="16"/>
  <c r="H677" i="16"/>
  <c r="H571" i="16"/>
  <c r="H558" i="16"/>
  <c r="H627" i="16"/>
  <c r="H665" i="16"/>
  <c r="H464" i="16"/>
  <c r="H530" i="16"/>
  <c r="H499" i="16"/>
  <c r="H690" i="16"/>
  <c r="H552" i="16"/>
  <c r="H486" i="16"/>
  <c r="H498" i="16"/>
  <c r="H592" i="16"/>
  <c r="H689" i="16"/>
  <c r="H557" i="16"/>
  <c r="H478" i="16"/>
  <c r="H513" i="16"/>
  <c r="H601" i="16"/>
  <c r="H507" i="16"/>
  <c r="H463" i="16"/>
  <c r="H652" i="16"/>
  <c r="H636" i="16"/>
  <c r="H491" i="16"/>
  <c r="H676" i="16"/>
  <c r="H534" i="16"/>
  <c r="H551" i="16"/>
  <c r="H485" i="16"/>
  <c r="H541" i="16"/>
  <c r="H468" i="16"/>
  <c r="H462" i="16"/>
  <c r="H461" i="16"/>
  <c r="H529" i="16"/>
  <c r="H460" i="16"/>
  <c r="H459" i="16"/>
  <c r="H556" i="16"/>
  <c r="H533" i="16"/>
  <c r="H664" i="16"/>
  <c r="H483" i="16"/>
  <c r="H458" i="16"/>
  <c r="H490" i="16"/>
  <c r="H457" i="16"/>
  <c r="H524" i="16"/>
  <c r="H675" i="16"/>
  <c r="H626" i="16"/>
  <c r="H570" i="16"/>
  <c r="H484" i="16"/>
  <c r="H663" i="16"/>
  <c r="H662" i="16"/>
  <c r="H456" i="16"/>
  <c r="H610" i="16"/>
  <c r="H523" i="16"/>
  <c r="H550" i="16"/>
  <c r="H477" i="16"/>
  <c r="H625" i="16"/>
  <c r="H555" i="16"/>
  <c r="H688" i="16"/>
  <c r="H651" i="16"/>
  <c r="H600" i="16"/>
  <c r="H588" i="16"/>
  <c r="H587" i="16"/>
  <c r="H549" i="16"/>
  <c r="H591" i="16"/>
  <c r="H482" i="16"/>
  <c r="H548" i="16"/>
  <c r="H650" i="16"/>
  <c r="H624" i="16"/>
  <c r="H472" i="16"/>
  <c r="H440" i="16"/>
  <c r="H569" i="16"/>
  <c r="H512" i="16"/>
  <c r="H661" i="16"/>
  <c r="H674" i="16"/>
  <c r="H471" i="16"/>
  <c r="H687" i="16"/>
  <c r="H568" i="16"/>
  <c r="H547" i="16"/>
  <c r="H455" i="16"/>
  <c r="H623" i="16"/>
  <c r="H546" i="16"/>
  <c r="H599" i="16"/>
  <c r="H473" i="16"/>
  <c r="H503" i="16"/>
  <c r="H481" i="16"/>
  <c r="H567" i="16"/>
  <c r="H686" i="16"/>
  <c r="H566" i="16"/>
  <c r="H586" i="16"/>
  <c r="H522" i="16"/>
  <c r="H609" i="16"/>
  <c r="H673" i="16"/>
  <c r="H540" i="16"/>
  <c r="H608" i="16"/>
  <c r="H528" i="16"/>
  <c r="H454" i="16"/>
  <c r="H453" i="16"/>
  <c r="H521" i="16"/>
  <c r="H635" i="16"/>
  <c r="H565" i="16"/>
  <c r="H452" i="16"/>
  <c r="H649" i="16"/>
  <c r="H520" i="16"/>
  <c r="H451" i="16"/>
  <c r="H585" i="16"/>
  <c r="H450" i="16"/>
  <c r="H564" i="16"/>
  <c r="H660" i="16"/>
  <c r="H648" i="16"/>
  <c r="H577" i="16"/>
  <c r="H659" i="16"/>
  <c r="H647" i="16"/>
  <c r="H519" i="16"/>
  <c r="H563" i="16"/>
  <c r="H646" i="16"/>
  <c r="H685" i="16"/>
  <c r="H645" i="16"/>
  <c r="H672" i="16"/>
  <c r="H671" i="16"/>
  <c r="H622" i="16"/>
  <c r="H658" i="16"/>
  <c r="H684" i="16"/>
  <c r="H527" i="16"/>
  <c r="H511" i="16"/>
  <c r="H449" i="16"/>
  <c r="H518" i="16"/>
  <c r="H670" i="16"/>
  <c r="H683" i="16"/>
  <c r="H607" i="16"/>
  <c r="H488" i="16"/>
  <c r="H448" i="16"/>
  <c r="H644" i="16"/>
  <c r="H517" i="16"/>
  <c r="H598" i="16"/>
  <c r="H590" i="16"/>
  <c r="H634" i="16"/>
  <c r="H584" i="16"/>
  <c r="H469" i="16"/>
  <c r="H669" i="16"/>
  <c r="H606" i="16"/>
  <c r="H526" i="16"/>
  <c r="H643" i="16"/>
  <c r="H447" i="16"/>
  <c r="H446" i="16"/>
  <c r="H576" i="16"/>
  <c r="H497" i="16"/>
  <c r="H545" i="16"/>
  <c r="H445" i="16"/>
  <c r="H583" i="16"/>
  <c r="H506" i="16"/>
  <c r="H539" i="16"/>
  <c r="H668" i="16"/>
  <c r="H502" i="16"/>
  <c r="H582" i="16"/>
  <c r="H597" i="16"/>
  <c r="H496" i="16"/>
  <c r="H444" i="16"/>
  <c r="H538" i="16"/>
  <c r="H667" i="16"/>
  <c r="H487" i="16"/>
  <c r="H621" i="16"/>
  <c r="H682" i="16"/>
  <c r="H516" i="16"/>
  <c r="H581" i="16"/>
  <c r="H515" i="16"/>
  <c r="H633" i="16"/>
  <c r="H666" i="16"/>
  <c r="H510" i="16"/>
  <c r="H476" i="16"/>
  <c r="H575" i="16"/>
  <c r="H620" i="16"/>
  <c r="H443" i="16"/>
  <c r="H320" i="16"/>
  <c r="F320" i="16"/>
  <c r="H264" i="16"/>
  <c r="F264" i="16"/>
  <c r="H245" i="16"/>
  <c r="F245" i="16"/>
  <c r="H319" i="16"/>
  <c r="F319" i="16"/>
  <c r="H193" i="16"/>
  <c r="F193" i="16"/>
  <c r="H305" i="16"/>
  <c r="F305" i="16"/>
  <c r="H263" i="16"/>
  <c r="F263" i="16"/>
  <c r="H318" i="16"/>
  <c r="F318" i="16"/>
  <c r="H380" i="16"/>
  <c r="F380" i="16"/>
  <c r="H162" i="16"/>
  <c r="F162" i="16"/>
  <c r="H36" i="16"/>
  <c r="F36" i="16"/>
  <c r="H192" i="16"/>
  <c r="F192" i="16"/>
  <c r="H33" i="16"/>
  <c r="F33" i="16"/>
  <c r="H225" i="16"/>
  <c r="F225" i="16"/>
  <c r="H35" i="16"/>
  <c r="F35" i="16"/>
  <c r="H34" i="16"/>
  <c r="F34" i="16"/>
  <c r="H56" i="16"/>
  <c r="F56" i="16"/>
  <c r="H224" i="16"/>
  <c r="F224" i="16"/>
  <c r="H106" i="16"/>
  <c r="F106" i="16"/>
  <c r="H55" i="16"/>
  <c r="F55" i="16"/>
  <c r="H105" i="16"/>
  <c r="F105" i="16"/>
  <c r="H362" i="16"/>
  <c r="F362" i="16"/>
  <c r="H161" i="16"/>
  <c r="F161" i="16"/>
  <c r="H317" i="16"/>
  <c r="F317" i="16"/>
  <c r="H104" i="16"/>
  <c r="F104" i="16"/>
  <c r="H286" i="16"/>
  <c r="F286" i="16"/>
  <c r="H160" i="16"/>
  <c r="F160" i="16"/>
  <c r="H304" i="16"/>
  <c r="F304" i="16"/>
  <c r="H143" i="16"/>
  <c r="F143" i="16"/>
  <c r="H210" i="16"/>
  <c r="F210" i="16"/>
  <c r="H82" i="16"/>
  <c r="F82" i="16"/>
  <c r="H337" i="16"/>
  <c r="F337" i="16"/>
  <c r="H285" i="16"/>
  <c r="F285" i="16"/>
  <c r="H159" i="16"/>
  <c r="F159" i="16"/>
  <c r="H103" i="16"/>
  <c r="F103" i="16"/>
  <c r="H41" i="16"/>
  <c r="F41" i="16"/>
  <c r="H398" i="16"/>
  <c r="F398" i="16"/>
  <c r="H439" i="16"/>
  <c r="F439" i="16"/>
  <c r="H179" i="16"/>
  <c r="F179" i="16"/>
  <c r="H142" i="16"/>
  <c r="F142" i="16"/>
  <c r="H438" i="16"/>
  <c r="F438" i="16"/>
  <c r="H32" i="16"/>
  <c r="F32" i="16"/>
  <c r="H158" i="16"/>
  <c r="F158" i="16"/>
  <c r="H40" i="16"/>
  <c r="F40" i="16"/>
  <c r="H303" i="16"/>
  <c r="F303" i="16"/>
  <c r="H284" i="16"/>
  <c r="F284" i="16"/>
  <c r="H283" i="16"/>
  <c r="F283" i="16"/>
  <c r="H209" i="16"/>
  <c r="F209" i="16"/>
  <c r="H302" i="16"/>
  <c r="F302" i="16"/>
  <c r="H244" i="16"/>
  <c r="F244" i="16"/>
  <c r="H223" i="16"/>
  <c r="F223" i="16"/>
  <c r="H243" i="16"/>
  <c r="F243" i="16"/>
  <c r="H262" i="16"/>
  <c r="F262" i="16"/>
  <c r="H261" i="16"/>
  <c r="F261" i="16"/>
  <c r="H178" i="16"/>
  <c r="F178" i="16"/>
  <c r="H409" i="16"/>
  <c r="F409" i="16"/>
  <c r="H408" i="16"/>
  <c r="F408" i="16"/>
  <c r="H301" i="16"/>
  <c r="F301" i="16"/>
  <c r="H31" i="16"/>
  <c r="F31" i="16"/>
  <c r="H50" i="16"/>
  <c r="F50" i="16"/>
  <c r="H361" i="16"/>
  <c r="F361" i="16"/>
  <c r="H300" i="16"/>
  <c r="F300" i="16"/>
  <c r="H141" i="16"/>
  <c r="F141" i="16"/>
  <c r="H260" i="16"/>
  <c r="F260" i="16"/>
  <c r="H93" i="16"/>
  <c r="F93" i="16"/>
  <c r="H140" i="16"/>
  <c r="F140" i="16"/>
  <c r="H102" i="16"/>
  <c r="F102" i="16"/>
  <c r="H242" i="16"/>
  <c r="F242" i="16"/>
  <c r="H428" i="16"/>
  <c r="F428" i="16"/>
  <c r="H360" i="16"/>
  <c r="F360" i="16"/>
  <c r="H116" i="16"/>
  <c r="F116" i="16"/>
  <c r="H359" i="16"/>
  <c r="F359" i="16"/>
  <c r="H191" i="16"/>
  <c r="F191" i="16"/>
  <c r="H69" i="16"/>
  <c r="F69" i="16"/>
  <c r="H101" i="16"/>
  <c r="F101" i="16"/>
  <c r="H336" i="16"/>
  <c r="F336" i="16"/>
  <c r="H30" i="16"/>
  <c r="F30" i="16"/>
  <c r="H427" i="16"/>
  <c r="F427" i="16"/>
  <c r="H282" i="16"/>
  <c r="F282" i="16"/>
  <c r="H208" i="16"/>
  <c r="F208" i="16"/>
  <c r="H358" i="16"/>
  <c r="F358" i="16"/>
  <c r="H177" i="16"/>
  <c r="F177" i="16"/>
  <c r="H81" i="16"/>
  <c r="F81" i="16"/>
  <c r="H29" i="16"/>
  <c r="F29" i="16"/>
  <c r="H54" i="16"/>
  <c r="F54" i="16"/>
  <c r="H335" i="16"/>
  <c r="F335" i="16"/>
  <c r="H100" i="16"/>
  <c r="F100" i="16"/>
  <c r="H357" i="16"/>
  <c r="F357" i="16"/>
  <c r="H316" i="16"/>
  <c r="F316" i="16"/>
  <c r="H176" i="16"/>
  <c r="F176" i="16"/>
  <c r="H28" i="16"/>
  <c r="F28" i="16"/>
  <c r="H334" i="16"/>
  <c r="F334" i="16"/>
  <c r="H27" i="16"/>
  <c r="F27" i="16"/>
  <c r="H175" i="16"/>
  <c r="F175" i="16"/>
  <c r="H333" i="16"/>
  <c r="F333" i="16"/>
  <c r="H426" i="16"/>
  <c r="F426" i="16"/>
  <c r="H241" i="16"/>
  <c r="F241" i="16"/>
  <c r="H207" i="16"/>
  <c r="F207" i="16"/>
  <c r="H299" i="16"/>
  <c r="F299" i="16"/>
  <c r="H222" i="16"/>
  <c r="F222" i="16"/>
  <c r="H221" i="16"/>
  <c r="F221" i="16"/>
  <c r="H425" i="16"/>
  <c r="F425" i="16"/>
  <c r="H240" i="16"/>
  <c r="F240" i="16"/>
  <c r="H315" i="16"/>
  <c r="F315" i="16"/>
  <c r="H239" i="16"/>
  <c r="F239" i="16"/>
  <c r="H397" i="16"/>
  <c r="F397" i="16"/>
  <c r="H287" i="16"/>
  <c r="F287" i="16"/>
  <c r="H26" i="16"/>
  <c r="F26" i="16"/>
  <c r="H314" i="16"/>
  <c r="F314" i="16"/>
  <c r="H174" i="16"/>
  <c r="F174" i="16"/>
  <c r="H25" i="16"/>
  <c r="F25" i="16"/>
  <c r="H39" i="16"/>
  <c r="F39" i="16"/>
  <c r="H220" i="16"/>
  <c r="F220" i="16"/>
  <c r="H173" i="16"/>
  <c r="F173" i="16"/>
  <c r="H281" i="16"/>
  <c r="F281" i="16"/>
  <c r="H298" i="16"/>
  <c r="F298" i="16"/>
  <c r="H92" i="16"/>
  <c r="F92" i="16"/>
  <c r="H259" i="16"/>
  <c r="F259" i="16"/>
  <c r="H258" i="16"/>
  <c r="F258" i="16"/>
  <c r="H115" i="16"/>
  <c r="F115" i="16"/>
  <c r="H157" i="16"/>
  <c r="F157" i="16"/>
  <c r="H172" i="16"/>
  <c r="F172" i="16"/>
  <c r="H114" i="16"/>
  <c r="F114" i="16"/>
  <c r="H280" i="16"/>
  <c r="F280" i="16"/>
  <c r="H156" i="16"/>
  <c r="F156" i="16"/>
  <c r="H113" i="16"/>
  <c r="F113" i="16"/>
  <c r="H424" i="16"/>
  <c r="F424" i="16"/>
  <c r="H379" i="16"/>
  <c r="F379" i="16"/>
  <c r="H77" i="16"/>
  <c r="F77" i="16"/>
  <c r="H423" i="16"/>
  <c r="F423" i="16"/>
  <c r="H257" i="16"/>
  <c r="F257" i="16"/>
  <c r="H190" i="16"/>
  <c r="F190" i="16"/>
  <c r="H422" i="16"/>
  <c r="F422" i="16"/>
  <c r="H407" i="16"/>
  <c r="F407" i="16"/>
  <c r="H396" i="16"/>
  <c r="F396" i="16"/>
  <c r="H206" i="16"/>
  <c r="F206" i="16"/>
  <c r="H437" i="16"/>
  <c r="F437" i="16"/>
  <c r="H313" i="16"/>
  <c r="F313" i="16"/>
  <c r="H378" i="16"/>
  <c r="F378" i="16"/>
  <c r="H256" i="16"/>
  <c r="F256" i="16"/>
  <c r="H377" i="16"/>
  <c r="F377" i="16"/>
  <c r="H332" i="16"/>
  <c r="F332" i="16"/>
  <c r="H205" i="16"/>
  <c r="F205" i="16"/>
  <c r="H139" i="16"/>
  <c r="F139" i="16"/>
  <c r="H406" i="16"/>
  <c r="F406" i="16"/>
  <c r="H279" i="16"/>
  <c r="F279" i="16"/>
  <c r="H356" i="16"/>
  <c r="F356" i="16"/>
  <c r="H355" i="16"/>
  <c r="F355" i="16"/>
  <c r="H238" i="16"/>
  <c r="F238" i="16"/>
  <c r="H278" i="16"/>
  <c r="F278" i="16"/>
  <c r="H331" i="16"/>
  <c r="F331" i="16"/>
  <c r="H297" i="16"/>
  <c r="F297" i="16"/>
  <c r="H436" i="16"/>
  <c r="F436" i="16"/>
  <c r="H312" i="16"/>
  <c r="F312" i="16"/>
  <c r="H421" i="16"/>
  <c r="F421" i="16"/>
  <c r="H155" i="16"/>
  <c r="F155" i="16"/>
  <c r="H435" i="16"/>
  <c r="F435" i="16"/>
  <c r="H237" i="16"/>
  <c r="F237" i="16"/>
  <c r="H24" i="16"/>
  <c r="F24" i="16"/>
  <c r="H296" i="16"/>
  <c r="F296" i="16"/>
  <c r="H330" i="16"/>
  <c r="F330" i="16"/>
  <c r="H53" i="16"/>
  <c r="F53" i="16"/>
  <c r="H49" i="16"/>
  <c r="F49" i="16"/>
  <c r="H68" i="16"/>
  <c r="F68" i="16"/>
  <c r="H189" i="16"/>
  <c r="F189" i="16"/>
  <c r="H99" i="16"/>
  <c r="F99" i="16"/>
  <c r="H138" i="16"/>
  <c r="F138" i="16"/>
  <c r="H154" i="16"/>
  <c r="F154" i="16"/>
  <c r="H38" i="16"/>
  <c r="F38" i="16"/>
  <c r="H124" i="16"/>
  <c r="F124" i="16"/>
  <c r="H420" i="16"/>
  <c r="F420" i="16"/>
  <c r="H9" i="16"/>
  <c r="F9" i="16"/>
  <c r="H255" i="16"/>
  <c r="F255" i="16"/>
  <c r="H48" i="16"/>
  <c r="F48" i="16"/>
  <c r="H376" i="16"/>
  <c r="F376" i="16"/>
  <c r="H395" i="16"/>
  <c r="F395" i="16"/>
  <c r="H171" i="16"/>
  <c r="F171" i="16"/>
  <c r="H61" i="16"/>
  <c r="F61" i="16"/>
  <c r="H354" i="16"/>
  <c r="F354" i="16"/>
  <c r="H80" i="16"/>
  <c r="F80" i="16"/>
  <c r="H219" i="16"/>
  <c r="F219" i="16"/>
  <c r="H153" i="16"/>
  <c r="F153" i="16"/>
  <c r="H23" i="16"/>
  <c r="F23" i="16"/>
  <c r="H204" i="16"/>
  <c r="F204" i="16"/>
  <c r="H254" i="16"/>
  <c r="F254" i="16"/>
  <c r="H277" i="16"/>
  <c r="F277" i="16"/>
  <c r="H112" i="16"/>
  <c r="F112" i="16"/>
  <c r="H218" i="16"/>
  <c r="F218" i="16"/>
  <c r="H123" i="16"/>
  <c r="F123" i="16"/>
  <c r="H170" i="16"/>
  <c r="F170" i="16"/>
  <c r="H122" i="16"/>
  <c r="F122" i="16"/>
  <c r="H137" i="16"/>
  <c r="F137" i="16"/>
  <c r="H22" i="16"/>
  <c r="F22" i="16"/>
  <c r="H188" i="16"/>
  <c r="F188" i="16"/>
  <c r="H67" i="16"/>
  <c r="F67" i="16"/>
  <c r="H60" i="16"/>
  <c r="F60" i="16"/>
  <c r="H419" i="16"/>
  <c r="F419" i="16"/>
  <c r="H311" i="16"/>
  <c r="F311" i="16"/>
  <c r="H59" i="16"/>
  <c r="F59" i="16"/>
  <c r="H276" i="16"/>
  <c r="F276" i="16"/>
  <c r="H375" i="16"/>
  <c r="F375" i="16"/>
  <c r="H329" i="16"/>
  <c r="F329" i="16"/>
  <c r="H253" i="16"/>
  <c r="F253" i="16"/>
  <c r="H295" i="16"/>
  <c r="F295" i="16"/>
  <c r="H152" i="16"/>
  <c r="F152" i="16"/>
  <c r="H394" i="16"/>
  <c r="F394" i="16"/>
  <c r="H434" i="16"/>
  <c r="F434" i="16"/>
  <c r="H151" i="16"/>
  <c r="F151" i="16"/>
  <c r="H393" i="16"/>
  <c r="F393" i="16"/>
  <c r="H98" i="16"/>
  <c r="F98" i="16"/>
  <c r="H353" i="16"/>
  <c r="F353" i="16"/>
  <c r="H203" i="16"/>
  <c r="F203" i="16"/>
  <c r="H217" i="16"/>
  <c r="F217" i="16"/>
  <c r="H202" i="16"/>
  <c r="F202" i="16"/>
  <c r="H310" i="16"/>
  <c r="F310" i="16"/>
  <c r="H91" i="16"/>
  <c r="F91" i="16"/>
  <c r="H169" i="16"/>
  <c r="F169" i="16"/>
  <c r="H66" i="16"/>
  <c r="F66" i="16"/>
  <c r="H236" i="16"/>
  <c r="F236" i="16"/>
  <c r="H235" i="16"/>
  <c r="F235" i="16"/>
  <c r="H97" i="16"/>
  <c r="F97" i="16"/>
  <c r="H275" i="16"/>
  <c r="F275" i="16"/>
  <c r="H111" i="16"/>
  <c r="F111" i="16"/>
  <c r="H328" i="16"/>
  <c r="F328" i="16"/>
  <c r="H43" i="16"/>
  <c r="F43" i="16"/>
  <c r="H76" i="16"/>
  <c r="F76" i="16"/>
  <c r="H392" i="16"/>
  <c r="F392" i="16"/>
  <c r="H252" i="16"/>
  <c r="F252" i="16"/>
  <c r="H374" i="16"/>
  <c r="F374" i="16"/>
  <c r="H352" i="16"/>
  <c r="F352" i="16"/>
  <c r="H52" i="16"/>
  <c r="F52" i="16"/>
  <c r="H65" i="16"/>
  <c r="F65" i="16"/>
  <c r="H201" i="16"/>
  <c r="F201" i="16"/>
  <c r="H64" i="16"/>
  <c r="F64" i="16"/>
  <c r="H136" i="16"/>
  <c r="F136" i="16"/>
  <c r="H150" i="16"/>
  <c r="F150" i="16"/>
  <c r="H187" i="16"/>
  <c r="F187" i="16"/>
  <c r="H373" i="16"/>
  <c r="F373" i="16"/>
  <c r="H274" i="16"/>
  <c r="F274" i="16"/>
  <c r="H234" i="16"/>
  <c r="F234" i="16"/>
  <c r="H327" i="16"/>
  <c r="F327" i="16"/>
  <c r="H372" i="16"/>
  <c r="F372" i="16"/>
  <c r="H135" i="16"/>
  <c r="F135" i="16"/>
  <c r="H21" i="16"/>
  <c r="F21" i="16"/>
  <c r="H200" i="16"/>
  <c r="F200" i="16"/>
  <c r="H391" i="16"/>
  <c r="F391" i="16"/>
  <c r="H20" i="16"/>
  <c r="F20" i="16"/>
  <c r="H121" i="16"/>
  <c r="F121" i="16"/>
  <c r="H371" i="16"/>
  <c r="F371" i="16"/>
  <c r="H75" i="16"/>
  <c r="F75" i="16"/>
  <c r="H294" i="16"/>
  <c r="F294" i="16"/>
  <c r="H326" i="16"/>
  <c r="F326" i="16"/>
  <c r="H19" i="16"/>
  <c r="F19" i="16"/>
  <c r="H233" i="16"/>
  <c r="F233" i="16"/>
  <c r="H120" i="16"/>
  <c r="F120" i="16"/>
  <c r="H96" i="16"/>
  <c r="F96" i="16"/>
  <c r="H74" i="16"/>
  <c r="F74" i="16"/>
  <c r="H18" i="16"/>
  <c r="F18" i="16"/>
  <c r="H110" i="16"/>
  <c r="F110" i="16"/>
  <c r="H168" i="16"/>
  <c r="F168" i="16"/>
  <c r="H58" i="16"/>
  <c r="F58" i="16"/>
  <c r="H17" i="16"/>
  <c r="F17" i="16"/>
  <c r="H16" i="16"/>
  <c r="F16" i="16"/>
  <c r="H351" i="16"/>
  <c r="F351" i="16"/>
  <c r="H350" i="16"/>
  <c r="F350" i="16"/>
  <c r="H390" i="16"/>
  <c r="F390" i="16"/>
  <c r="H349" i="16"/>
  <c r="F349" i="16"/>
  <c r="H15" i="16"/>
  <c r="F15" i="16"/>
  <c r="H47" i="16"/>
  <c r="F47" i="16"/>
  <c r="H73" i="16"/>
  <c r="F73" i="16"/>
  <c r="H14" i="16"/>
  <c r="F14" i="16"/>
  <c r="H63" i="16"/>
  <c r="F63" i="16"/>
  <c r="H370" i="16"/>
  <c r="F370" i="16"/>
  <c r="H389" i="16"/>
  <c r="F389" i="16"/>
  <c r="H216" i="16"/>
  <c r="F216" i="16"/>
  <c r="H37" i="16"/>
  <c r="F37" i="16"/>
  <c r="H149" i="16"/>
  <c r="F149" i="16"/>
  <c r="H273" i="16"/>
  <c r="F273" i="16"/>
  <c r="H388" i="16"/>
  <c r="F388" i="16"/>
  <c r="H251" i="16"/>
  <c r="F251" i="16"/>
  <c r="H72" i="16"/>
  <c r="F72" i="16"/>
  <c r="H109" i="16"/>
  <c r="F109" i="16"/>
  <c r="H199" i="16"/>
  <c r="F199" i="16"/>
  <c r="H405" i="16"/>
  <c r="F405" i="16"/>
  <c r="H250" i="16"/>
  <c r="F250" i="16"/>
  <c r="H348" i="16"/>
  <c r="F348" i="16"/>
  <c r="H134" i="16"/>
  <c r="F134" i="16"/>
  <c r="H418" i="16"/>
  <c r="F418" i="16"/>
  <c r="H232" i="16"/>
  <c r="F232" i="16"/>
  <c r="H133" i="16"/>
  <c r="F133" i="16"/>
  <c r="H433" i="16"/>
  <c r="F433" i="16"/>
  <c r="H347" i="16"/>
  <c r="F347" i="16"/>
  <c r="H369" i="16"/>
  <c r="F369" i="16"/>
  <c r="H148" i="16"/>
  <c r="F148" i="16"/>
  <c r="H132" i="16"/>
  <c r="F132" i="16"/>
  <c r="H346" i="16"/>
  <c r="F346" i="16"/>
  <c r="H231" i="16"/>
  <c r="F231" i="16"/>
  <c r="H309" i="16"/>
  <c r="F309" i="16"/>
  <c r="H387" i="16"/>
  <c r="F387" i="16"/>
  <c r="H108" i="16"/>
  <c r="F108" i="16"/>
  <c r="H186" i="16"/>
  <c r="F186" i="16"/>
  <c r="H368" i="16"/>
  <c r="F368" i="16"/>
  <c r="H57" i="16"/>
  <c r="F57" i="16"/>
  <c r="H167" i="16"/>
  <c r="F167" i="16"/>
  <c r="H185" i="16"/>
  <c r="F185" i="16"/>
  <c r="H166" i="16"/>
  <c r="F166" i="16"/>
  <c r="H215" i="16"/>
  <c r="F215" i="16"/>
  <c r="H71" i="16"/>
  <c r="F71" i="16"/>
  <c r="H404" i="16"/>
  <c r="F404" i="16"/>
  <c r="H131" i="16"/>
  <c r="F131" i="16"/>
  <c r="H90" i="16"/>
  <c r="F90" i="16"/>
  <c r="H386" i="16"/>
  <c r="F386" i="16"/>
  <c r="H272" i="16"/>
  <c r="F272" i="16"/>
  <c r="H184" i="16"/>
  <c r="F184" i="16"/>
  <c r="H293" i="16"/>
  <c r="F293" i="16"/>
  <c r="H432" i="16"/>
  <c r="F432" i="16"/>
  <c r="H89" i="16"/>
  <c r="F89" i="16"/>
  <c r="H79" i="16"/>
  <c r="F79" i="16"/>
  <c r="H214" i="16"/>
  <c r="F214" i="16"/>
  <c r="H230" i="16"/>
  <c r="F230" i="16"/>
  <c r="H88" i="16"/>
  <c r="F88" i="16"/>
  <c r="H70" i="16"/>
  <c r="F70" i="16"/>
  <c r="H147" i="16"/>
  <c r="F147" i="16"/>
  <c r="H325" i="16"/>
  <c r="F325" i="16"/>
  <c r="H213" i="16"/>
  <c r="F213" i="16"/>
  <c r="H271" i="16"/>
  <c r="F271" i="16"/>
  <c r="H249" i="16"/>
  <c r="F249" i="16"/>
  <c r="H403" i="16"/>
  <c r="F403" i="16"/>
  <c r="H324" i="16"/>
  <c r="F324" i="16"/>
  <c r="H87" i="16"/>
  <c r="F87" i="16"/>
  <c r="H13" i="16"/>
  <c r="F13" i="16"/>
  <c r="H417" i="16"/>
  <c r="F417" i="16"/>
  <c r="H292" i="16"/>
  <c r="F292" i="16"/>
  <c r="H78" i="16"/>
  <c r="F78" i="16"/>
  <c r="H402" i="16"/>
  <c r="F402" i="16"/>
  <c r="H248" i="16"/>
  <c r="F248" i="16"/>
  <c r="H12" i="16"/>
  <c r="F12" i="16"/>
  <c r="H212" i="16"/>
  <c r="F212" i="16"/>
  <c r="H86" i="16"/>
  <c r="F86" i="16"/>
  <c r="H119" i="16"/>
  <c r="F119" i="16"/>
  <c r="H183" i="16"/>
  <c r="F183" i="16"/>
  <c r="H95" i="16"/>
  <c r="F95" i="16"/>
  <c r="H401" i="16"/>
  <c r="F401" i="16"/>
  <c r="H367" i="16"/>
  <c r="F367" i="16"/>
  <c r="H182" i="16"/>
  <c r="F182" i="16"/>
  <c r="H11" i="16"/>
  <c r="F11" i="16"/>
  <c r="H385" i="16"/>
  <c r="F385" i="16"/>
  <c r="H130" i="16"/>
  <c r="F130" i="16"/>
  <c r="H165" i="16"/>
  <c r="F165" i="16"/>
  <c r="H129" i="16"/>
  <c r="F129" i="16"/>
  <c r="H128" i="16"/>
  <c r="F128" i="16"/>
  <c r="H270" i="16"/>
  <c r="F270" i="16"/>
  <c r="H345" i="16"/>
  <c r="F345" i="16"/>
  <c r="H229" i="16"/>
  <c r="F229" i="16"/>
  <c r="H198" i="16"/>
  <c r="F198" i="16"/>
  <c r="H344" i="16"/>
  <c r="F344" i="16"/>
  <c r="H228" i="16"/>
  <c r="F228" i="16"/>
  <c r="H211" i="16"/>
  <c r="F211" i="16"/>
  <c r="H118" i="16"/>
  <c r="F118" i="16"/>
  <c r="H291" i="16"/>
  <c r="F291" i="16"/>
  <c r="H247" i="16"/>
  <c r="F247" i="16"/>
  <c r="H46" i="16"/>
  <c r="F46" i="16"/>
  <c r="H85" i="16"/>
  <c r="F85" i="16"/>
  <c r="H366" i="16"/>
  <c r="F366" i="16"/>
  <c r="H343" i="16"/>
  <c r="F343" i="16"/>
  <c r="H400" i="16"/>
  <c r="F400" i="16"/>
  <c r="H51" i="16"/>
  <c r="F51" i="16"/>
  <c r="H84" i="16"/>
  <c r="F84" i="16"/>
  <c r="H308" i="16"/>
  <c r="F308" i="16"/>
  <c r="H416" i="16"/>
  <c r="F416" i="16"/>
  <c r="H290" i="16"/>
  <c r="F290" i="16"/>
  <c r="H323" i="16"/>
  <c r="F323" i="16"/>
  <c r="H146" i="16"/>
  <c r="F146" i="16"/>
  <c r="H307" i="16"/>
  <c r="F307" i="16"/>
  <c r="H197" i="16"/>
  <c r="F197" i="16"/>
  <c r="H269" i="16"/>
  <c r="F269" i="16"/>
  <c r="H181" i="16"/>
  <c r="F181" i="16"/>
  <c r="H415" i="16"/>
  <c r="F415" i="16"/>
  <c r="H414" i="16"/>
  <c r="F414" i="16"/>
  <c r="H342" i="16"/>
  <c r="F342" i="16"/>
  <c r="H384" i="16"/>
  <c r="F384" i="16"/>
  <c r="H289" i="16"/>
  <c r="F289" i="16"/>
  <c r="H42" i="16"/>
  <c r="F42" i="16"/>
  <c r="H246" i="16"/>
  <c r="F246" i="16"/>
  <c r="H117" i="16"/>
  <c r="F117" i="16"/>
  <c r="H164" i="16"/>
  <c r="F164" i="16"/>
  <c r="H45" i="16"/>
  <c r="F45" i="16"/>
  <c r="H163" i="16"/>
  <c r="F163" i="16"/>
  <c r="H306" i="16"/>
  <c r="F306" i="16"/>
  <c r="H10" i="16"/>
  <c r="F10" i="16"/>
  <c r="H127" i="16"/>
  <c r="F127" i="16"/>
  <c r="H341" i="16"/>
  <c r="F341" i="16"/>
  <c r="H44" i="16"/>
  <c r="F44" i="16"/>
  <c r="H322" i="16"/>
  <c r="F322" i="16"/>
  <c r="H126" i="16"/>
  <c r="F126" i="16"/>
  <c r="H413" i="16"/>
  <c r="F413" i="16"/>
  <c r="H107" i="16"/>
  <c r="F107" i="16"/>
  <c r="H145" i="16"/>
  <c r="F145" i="16"/>
  <c r="H196" i="16"/>
  <c r="F196" i="16"/>
  <c r="H365" i="16"/>
  <c r="F365" i="16"/>
  <c r="H431" i="16"/>
  <c r="F431" i="16"/>
  <c r="H412" i="16"/>
  <c r="F412" i="16"/>
  <c r="H340" i="16"/>
  <c r="F340" i="16"/>
  <c r="H364" i="16"/>
  <c r="F364" i="16"/>
  <c r="H227" i="16"/>
  <c r="F227" i="16"/>
  <c r="H268" i="16"/>
  <c r="F268" i="16"/>
  <c r="H144" i="16"/>
  <c r="F144" i="16"/>
  <c r="H430" i="16"/>
  <c r="F430" i="16"/>
  <c r="H195" i="16"/>
  <c r="F195" i="16"/>
  <c r="H267" i="16"/>
  <c r="F267" i="16"/>
  <c r="H321" i="16"/>
  <c r="F321" i="16"/>
  <c r="H180" i="16"/>
  <c r="F180" i="16"/>
  <c r="H288" i="16"/>
  <c r="F288" i="16"/>
  <c r="H383" i="16"/>
  <c r="F383" i="16"/>
  <c r="H266" i="16"/>
  <c r="F266" i="16"/>
  <c r="H62" i="16"/>
  <c r="F62" i="16"/>
  <c r="H339" i="16"/>
  <c r="F339" i="16"/>
  <c r="H382" i="16"/>
  <c r="F382" i="16"/>
  <c r="H411" i="16"/>
  <c r="F411" i="16"/>
  <c r="H194" i="16"/>
  <c r="F194" i="16"/>
  <c r="H265" i="16"/>
  <c r="F265" i="16"/>
  <c r="H381" i="16"/>
  <c r="F381" i="16"/>
  <c r="H94" i="16"/>
  <c r="F94" i="16"/>
  <c r="H363" i="16"/>
  <c r="F363" i="16"/>
  <c r="H410" i="16"/>
  <c r="F410" i="16"/>
  <c r="H399" i="16"/>
  <c r="F399" i="16"/>
  <c r="H429" i="16"/>
  <c r="F429" i="16"/>
  <c r="H338" i="16"/>
  <c r="F338" i="16"/>
  <c r="H226" i="16"/>
  <c r="F226" i="16"/>
  <c r="H83" i="16"/>
  <c r="F83" i="16"/>
  <c r="H125" i="16"/>
  <c r="F125" i="16"/>
  <c r="H1331" i="8" l="1"/>
  <c r="H1332" i="8"/>
  <c r="H1333" i="8"/>
  <c r="H1334" i="8"/>
  <c r="H1335" i="8"/>
  <c r="H1336" i="8"/>
  <c r="H1337" i="8"/>
  <c r="H1338" i="8"/>
  <c r="H1339" i="8"/>
  <c r="H1340" i="8"/>
  <c r="H1341" i="8"/>
  <c r="H1342" i="8"/>
  <c r="H1330" i="8"/>
  <c r="F1332" i="8"/>
  <c r="F1333" i="8"/>
  <c r="F1334" i="8"/>
  <c r="F1335" i="8"/>
  <c r="F1336" i="8"/>
  <c r="F1337" i="8"/>
  <c r="F1338" i="8"/>
  <c r="F1339" i="8"/>
  <c r="F1340" i="8"/>
  <c r="F1341" i="8"/>
  <c r="F1342" i="8"/>
  <c r="F1331" i="8"/>
  <c r="H1329" i="8" l="1"/>
  <c r="H1328" i="8"/>
  <c r="H1327" i="8"/>
  <c r="H1326" i="8"/>
  <c r="H1325" i="8"/>
  <c r="H1324" i="8"/>
  <c r="H1323" i="8"/>
  <c r="H1322" i="8"/>
  <c r="H1321" i="8"/>
  <c r="H1320" i="8"/>
  <c r="H1319" i="8"/>
  <c r="H1318" i="8"/>
  <c r="H1317" i="8"/>
  <c r="H1316" i="8"/>
  <c r="H1315" i="8"/>
  <c r="H1314" i="8"/>
  <c r="H1313" i="8"/>
  <c r="H1312" i="8"/>
  <c r="H1311" i="8"/>
  <c r="H1310" i="8"/>
  <c r="H1309" i="8"/>
  <c r="H1308" i="8"/>
  <c r="H1307" i="8"/>
  <c r="H1306" i="8"/>
  <c r="H1305" i="8"/>
  <c r="H1304" i="8"/>
  <c r="H1303" i="8"/>
  <c r="H1302" i="8"/>
  <c r="H1301" i="8"/>
  <c r="H1300" i="8"/>
  <c r="H1299" i="8"/>
  <c r="H1298" i="8"/>
  <c r="H1297" i="8"/>
  <c r="H1296" i="8"/>
  <c r="H1295" i="8"/>
  <c r="H1294" i="8"/>
  <c r="H1293" i="8"/>
  <c r="H1292" i="8"/>
  <c r="H1291" i="8"/>
  <c r="H1290" i="8"/>
  <c r="H1289" i="8"/>
  <c r="H1288" i="8"/>
  <c r="H1287" i="8"/>
  <c r="H1286" i="8"/>
  <c r="H1285" i="8"/>
  <c r="H1284" i="8"/>
  <c r="H1283" i="8"/>
  <c r="H1282" i="8"/>
  <c r="H1281" i="8"/>
  <c r="H1280" i="8"/>
  <c r="H1279" i="8"/>
  <c r="H1278" i="8"/>
  <c r="H1277" i="8"/>
  <c r="H1276" i="8"/>
  <c r="H1275" i="8"/>
  <c r="H1274" i="8"/>
  <c r="H1273" i="8"/>
  <c r="H1272" i="8"/>
  <c r="H1271" i="8"/>
  <c r="H1270" i="8"/>
  <c r="H1269" i="8"/>
  <c r="H1268" i="8"/>
  <c r="H1267" i="8"/>
  <c r="H1266" i="8"/>
  <c r="H1265" i="8"/>
  <c r="H1264" i="8"/>
  <c r="H1263" i="8"/>
  <c r="H1262" i="8"/>
  <c r="H1261" i="8"/>
  <c r="H1260" i="8"/>
  <c r="H1259" i="8"/>
  <c r="H1258" i="8"/>
  <c r="H1257" i="8"/>
  <c r="H1256" i="8"/>
  <c r="H1255" i="8"/>
  <c r="H1254" i="8"/>
  <c r="H1253" i="8"/>
  <c r="H1252" i="8"/>
  <c r="H1251" i="8"/>
  <c r="H1250" i="8"/>
  <c r="H1249" i="8"/>
  <c r="H1248" i="8"/>
  <c r="H1247" i="8"/>
  <c r="H1246" i="8"/>
  <c r="H1245" i="8"/>
  <c r="H1244" i="8"/>
  <c r="H1243" i="8"/>
  <c r="H1242" i="8"/>
  <c r="H1241" i="8"/>
  <c r="H1240" i="8"/>
  <c r="H1239" i="8"/>
  <c r="H1238" i="8"/>
  <c r="H1237" i="8"/>
  <c r="H1236" i="8"/>
  <c r="H1235" i="8"/>
  <c r="H1234" i="8"/>
  <c r="H1233" i="8"/>
  <c r="H1232" i="8"/>
  <c r="H1231" i="8"/>
  <c r="H1230" i="8"/>
  <c r="H1229" i="8"/>
  <c r="H1228" i="8"/>
  <c r="H1227" i="8"/>
  <c r="H1226" i="8"/>
  <c r="H1225" i="8"/>
  <c r="H1224" i="8"/>
  <c r="H1223" i="8"/>
  <c r="H1222" i="8"/>
  <c r="H1221" i="8"/>
  <c r="H1220" i="8"/>
  <c r="H1219" i="8"/>
  <c r="H1218" i="8"/>
  <c r="H1217" i="8"/>
  <c r="H1216" i="8"/>
  <c r="H1215" i="8"/>
  <c r="H1214" i="8"/>
  <c r="H1213" i="8"/>
  <c r="H1212" i="8"/>
  <c r="H1211" i="8"/>
  <c r="H1210" i="8"/>
  <c r="H1209" i="8"/>
  <c r="H1208" i="8"/>
  <c r="H1207" i="8"/>
  <c r="H1206" i="8"/>
  <c r="H1205" i="8"/>
  <c r="H1204" i="8"/>
  <c r="H1203" i="8"/>
  <c r="H1202" i="8"/>
  <c r="H1201" i="8"/>
  <c r="H1200" i="8"/>
  <c r="H1199" i="8"/>
  <c r="H1198" i="8"/>
  <c r="H1197" i="8"/>
  <c r="H1196" i="8"/>
  <c r="H1195" i="8"/>
  <c r="H1194" i="8"/>
  <c r="H1193" i="8"/>
  <c r="H1192" i="8"/>
  <c r="H1191" i="8"/>
  <c r="H1190" i="8"/>
  <c r="H1189" i="8"/>
  <c r="H1188" i="8"/>
  <c r="H1187" i="8"/>
  <c r="H1186" i="8"/>
  <c r="H1185" i="8"/>
  <c r="H1184" i="8"/>
  <c r="H1183" i="8"/>
  <c r="H1182" i="8"/>
  <c r="H1181" i="8"/>
  <c r="H1180" i="8"/>
  <c r="H1179" i="8"/>
  <c r="H1178" i="8"/>
  <c r="H1177" i="8"/>
  <c r="H1176" i="8"/>
  <c r="H1175" i="8"/>
  <c r="H1174" i="8"/>
  <c r="H1173" i="8"/>
  <c r="H1172" i="8"/>
  <c r="H1171" i="8"/>
  <c r="H1170" i="8"/>
  <c r="H1169" i="8"/>
  <c r="H1168" i="8"/>
  <c r="H1167" i="8"/>
  <c r="H1166" i="8"/>
  <c r="H1165" i="8"/>
  <c r="H1164" i="8"/>
  <c r="H1163" i="8"/>
  <c r="H1162" i="8"/>
  <c r="H1161" i="8"/>
  <c r="H1160" i="8"/>
  <c r="H1159" i="8"/>
  <c r="H1158" i="8"/>
  <c r="H1157" i="8"/>
  <c r="H1156" i="8"/>
  <c r="H1155" i="8"/>
  <c r="H1154" i="8"/>
  <c r="H1153" i="8"/>
  <c r="H1152" i="8"/>
  <c r="H1151" i="8"/>
  <c r="H1150" i="8"/>
  <c r="H1149" i="8"/>
  <c r="H1148" i="8"/>
  <c r="H1147" i="8"/>
  <c r="H1146" i="8"/>
  <c r="H1145" i="8"/>
  <c r="H1144" i="8"/>
  <c r="H1143" i="8"/>
  <c r="H1142" i="8"/>
  <c r="H1141" i="8"/>
  <c r="H1140" i="8"/>
  <c r="H1139" i="8"/>
  <c r="H1138" i="8"/>
  <c r="H1137" i="8"/>
  <c r="H1136" i="8"/>
  <c r="H1135" i="8"/>
  <c r="H1134" i="8"/>
  <c r="H1133" i="8"/>
  <c r="H1132" i="8"/>
  <c r="H1131" i="8"/>
  <c r="H1130" i="8"/>
  <c r="H1129" i="8"/>
  <c r="H1128" i="8"/>
  <c r="H1127" i="8"/>
  <c r="H1126" i="8"/>
  <c r="H1125" i="8"/>
  <c r="H1124" i="8"/>
  <c r="H1123" i="8"/>
  <c r="H1122" i="8"/>
  <c r="H1121" i="8"/>
  <c r="H1120" i="8"/>
  <c r="H1119" i="8"/>
  <c r="H1118" i="8"/>
  <c r="H1117" i="8"/>
  <c r="H1116" i="8"/>
  <c r="H1115" i="8"/>
  <c r="H1114" i="8"/>
  <c r="H1113" i="8"/>
  <c r="H1112" i="8"/>
  <c r="H1111" i="8"/>
  <c r="H1110" i="8"/>
  <c r="H1109" i="8"/>
  <c r="H1108" i="8"/>
  <c r="H1107" i="8"/>
  <c r="H1106" i="8"/>
  <c r="H1105" i="8"/>
  <c r="H1104" i="8"/>
  <c r="H1103" i="8"/>
  <c r="H1102" i="8"/>
  <c r="H1101" i="8"/>
  <c r="H1100" i="8"/>
  <c r="H1099" i="8"/>
  <c r="H1098" i="8"/>
  <c r="H1097" i="8"/>
  <c r="H1096" i="8"/>
  <c r="H1095" i="8"/>
  <c r="H1094" i="8"/>
  <c r="H1093" i="8"/>
  <c r="H1092" i="8"/>
  <c r="H1091" i="8"/>
  <c r="H1090" i="8"/>
  <c r="H1089" i="8"/>
  <c r="H1088" i="8"/>
  <c r="H1087" i="8"/>
  <c r="H1086" i="8"/>
  <c r="H1085" i="8"/>
  <c r="H1084" i="8"/>
  <c r="H1083" i="8"/>
  <c r="H1082" i="8"/>
  <c r="H1081" i="8"/>
  <c r="H1080" i="8"/>
  <c r="H1079" i="8"/>
  <c r="H1078" i="8"/>
  <c r="H1077" i="8"/>
  <c r="H1076" i="8"/>
  <c r="H1075" i="8"/>
  <c r="H1074" i="8"/>
  <c r="H1073" i="8"/>
  <c r="H1072" i="8"/>
  <c r="H1071" i="8"/>
  <c r="H1070" i="8"/>
  <c r="H1069" i="8"/>
  <c r="H1068" i="8"/>
  <c r="H1067" i="8"/>
  <c r="H1066" i="8"/>
  <c r="H1065" i="8"/>
  <c r="H1064" i="8"/>
  <c r="H1063" i="8"/>
  <c r="H1062" i="8"/>
  <c r="H1061" i="8"/>
  <c r="H1060" i="8"/>
  <c r="H1059" i="8"/>
  <c r="H1058" i="8"/>
  <c r="H1057" i="8"/>
  <c r="H1056" i="8"/>
  <c r="H1055" i="8"/>
  <c r="H1054" i="8"/>
  <c r="H1053" i="8"/>
  <c r="H1052" i="8"/>
  <c r="H1051" i="8"/>
  <c r="H1050" i="8"/>
  <c r="H1049" i="8"/>
  <c r="H1048" i="8"/>
  <c r="H1047" i="8"/>
  <c r="H1046" i="8"/>
  <c r="H1045" i="8"/>
  <c r="H1044" i="8"/>
  <c r="H1043" i="8"/>
  <c r="H1042" i="8"/>
  <c r="H1041" i="8"/>
  <c r="H1040" i="8"/>
  <c r="H1039" i="8"/>
  <c r="H1038" i="8"/>
  <c r="H1037" i="8"/>
  <c r="H1036" i="8"/>
  <c r="H1035" i="8"/>
  <c r="H1034" i="8"/>
  <c r="H1033" i="8"/>
  <c r="H1032" i="8"/>
  <c r="H1031" i="8"/>
  <c r="H1030" i="8"/>
  <c r="H1029" i="8"/>
  <c r="H1028" i="8"/>
  <c r="H1027" i="8"/>
  <c r="H1026" i="8"/>
  <c r="H1025" i="8"/>
  <c r="H1024" i="8"/>
  <c r="H1023" i="8"/>
  <c r="H1022" i="8"/>
  <c r="H1021" i="8"/>
  <c r="H1020" i="8"/>
  <c r="H1019" i="8"/>
  <c r="H1018" i="8"/>
  <c r="H1017" i="8"/>
  <c r="H1016" i="8"/>
  <c r="H1015" i="8"/>
  <c r="H1014" i="8"/>
  <c r="H1013" i="8"/>
  <c r="H1012" i="8"/>
  <c r="H1011" i="8"/>
  <c r="H1010" i="8"/>
  <c r="H1009" i="8"/>
  <c r="H1008" i="8"/>
  <c r="H1007" i="8"/>
  <c r="H1006" i="8"/>
  <c r="H1005" i="8"/>
  <c r="H1004" i="8"/>
  <c r="H1003" i="8"/>
  <c r="H1002" i="8"/>
  <c r="H1001" i="8"/>
  <c r="H1000" i="8"/>
  <c r="H999" i="8"/>
  <c r="H998" i="8"/>
  <c r="H997" i="8"/>
  <c r="H996" i="8"/>
  <c r="H995" i="8"/>
  <c r="H994" i="8"/>
  <c r="H993" i="8"/>
  <c r="H992" i="8"/>
  <c r="H991" i="8"/>
  <c r="H990" i="8"/>
  <c r="H989" i="8"/>
  <c r="H988" i="8"/>
  <c r="H987" i="8"/>
  <c r="H986" i="8"/>
  <c r="H985" i="8"/>
  <c r="H984" i="8"/>
  <c r="H983" i="8"/>
  <c r="H982" i="8"/>
  <c r="H981" i="8"/>
  <c r="H980" i="8"/>
  <c r="H979" i="8"/>
  <c r="H978" i="8"/>
  <c r="H977" i="8"/>
  <c r="H976" i="8"/>
  <c r="H975" i="8"/>
  <c r="H974" i="8"/>
  <c r="H973" i="8"/>
  <c r="H972" i="8"/>
  <c r="H971" i="8"/>
  <c r="H970" i="8"/>
  <c r="H969" i="8"/>
  <c r="H968" i="8"/>
  <c r="H967" i="8"/>
  <c r="H966" i="8"/>
  <c r="H965" i="8"/>
  <c r="H964" i="8"/>
  <c r="H963" i="8"/>
  <c r="H962" i="8"/>
  <c r="H961" i="8"/>
  <c r="H960" i="8"/>
  <c r="H959" i="8"/>
  <c r="H958" i="8"/>
  <c r="H957" i="8"/>
  <c r="H956" i="8"/>
  <c r="H955" i="8"/>
  <c r="H954" i="8"/>
  <c r="H953" i="8"/>
  <c r="H952" i="8"/>
  <c r="H951" i="8"/>
  <c r="H950" i="8"/>
  <c r="H949" i="8"/>
  <c r="H948" i="8"/>
  <c r="H947" i="8"/>
  <c r="H946" i="8"/>
  <c r="H945" i="8"/>
  <c r="H944" i="8"/>
  <c r="H943" i="8"/>
  <c r="H942" i="8"/>
  <c r="H941" i="8"/>
  <c r="H940" i="8"/>
  <c r="H939" i="8"/>
  <c r="H938" i="8"/>
  <c r="H937" i="8"/>
  <c r="H936" i="8"/>
  <c r="H935" i="8"/>
  <c r="H934" i="8"/>
  <c r="H933" i="8"/>
  <c r="H932" i="8"/>
  <c r="H931" i="8"/>
  <c r="H930" i="8"/>
  <c r="H929" i="8"/>
  <c r="H928" i="8"/>
  <c r="H927" i="8"/>
  <c r="H926" i="8"/>
  <c r="H925" i="8"/>
  <c r="H924" i="8"/>
  <c r="H923" i="8"/>
  <c r="H922" i="8"/>
  <c r="H921" i="8"/>
  <c r="H920" i="8"/>
  <c r="H919" i="8"/>
  <c r="H918" i="8"/>
  <c r="H917" i="8"/>
  <c r="H916" i="8"/>
  <c r="H915" i="8"/>
  <c r="H914" i="8"/>
  <c r="H913" i="8"/>
  <c r="H912" i="8"/>
  <c r="H911" i="8"/>
  <c r="H910" i="8"/>
  <c r="H909" i="8"/>
  <c r="H908" i="8"/>
  <c r="H907" i="8"/>
  <c r="H906" i="8"/>
  <c r="H905" i="8"/>
  <c r="H904" i="8"/>
  <c r="H903" i="8"/>
  <c r="H902" i="8"/>
  <c r="H901" i="8"/>
  <c r="H900" i="8"/>
  <c r="H899" i="8"/>
  <c r="H898" i="8"/>
  <c r="H897" i="8"/>
  <c r="H896" i="8"/>
  <c r="H895" i="8"/>
  <c r="H894" i="8"/>
  <c r="H893" i="8"/>
  <c r="H892" i="8"/>
  <c r="H891" i="8"/>
  <c r="H890" i="8"/>
  <c r="H889" i="8"/>
  <c r="H888" i="8"/>
  <c r="H887" i="8"/>
  <c r="H886" i="8"/>
  <c r="H885" i="8"/>
  <c r="H884" i="8"/>
  <c r="H883" i="8"/>
  <c r="H882" i="8"/>
  <c r="H881" i="8"/>
  <c r="H880" i="8"/>
  <c r="H879" i="8"/>
  <c r="H878" i="8"/>
  <c r="H877" i="8"/>
  <c r="H876" i="8"/>
  <c r="H875" i="8"/>
  <c r="H874" i="8"/>
  <c r="H873" i="8"/>
  <c r="H872" i="8"/>
  <c r="H871" i="8"/>
  <c r="H870" i="8"/>
  <c r="H869" i="8"/>
  <c r="H868" i="8"/>
  <c r="H867" i="8"/>
  <c r="H866" i="8"/>
  <c r="H865" i="8"/>
  <c r="H864" i="8"/>
  <c r="H863" i="8"/>
  <c r="H862" i="8"/>
  <c r="H861" i="8"/>
  <c r="H860" i="8"/>
  <c r="H859" i="8"/>
  <c r="H858" i="8"/>
  <c r="H857" i="8"/>
  <c r="H856" i="8"/>
  <c r="H855" i="8"/>
  <c r="H854" i="8"/>
  <c r="H853" i="8"/>
  <c r="H852" i="8"/>
  <c r="H851" i="8"/>
  <c r="H850" i="8"/>
  <c r="H849" i="8"/>
  <c r="H848" i="8"/>
  <c r="H847" i="8"/>
  <c r="H846" i="8"/>
  <c r="H845" i="8"/>
  <c r="H844" i="8"/>
  <c r="H843" i="8"/>
  <c r="H842" i="8"/>
  <c r="H841" i="8"/>
  <c r="H840" i="8"/>
  <c r="H839" i="8"/>
  <c r="H838" i="8"/>
  <c r="H837" i="8"/>
  <c r="H836" i="8"/>
  <c r="H835" i="8"/>
  <c r="H834" i="8"/>
  <c r="H833" i="8"/>
  <c r="H832" i="8"/>
  <c r="H831" i="8"/>
  <c r="H830" i="8"/>
  <c r="H829" i="8"/>
  <c r="H828" i="8"/>
  <c r="H827" i="8"/>
  <c r="H826" i="8"/>
  <c r="H825" i="8"/>
  <c r="H824" i="8"/>
  <c r="H823" i="8"/>
  <c r="H822" i="8"/>
  <c r="H821" i="8"/>
  <c r="H820" i="8"/>
  <c r="H819" i="8"/>
  <c r="H818" i="8"/>
  <c r="H817" i="8"/>
  <c r="H816" i="8"/>
  <c r="H815" i="8"/>
  <c r="H814" i="8"/>
  <c r="H813" i="8"/>
  <c r="H812" i="8"/>
  <c r="H811" i="8"/>
  <c r="H810" i="8"/>
  <c r="H809" i="8"/>
  <c r="H808" i="8"/>
  <c r="H807" i="8"/>
  <c r="H806" i="8"/>
  <c r="H805" i="8"/>
  <c r="H804" i="8"/>
  <c r="H803" i="8"/>
  <c r="H802" i="8"/>
  <c r="H801" i="8"/>
  <c r="H800" i="8"/>
  <c r="H799" i="8"/>
  <c r="H798" i="8"/>
  <c r="H797" i="8"/>
  <c r="H796" i="8"/>
  <c r="H795" i="8"/>
  <c r="H794" i="8"/>
  <c r="H793" i="8"/>
  <c r="H792" i="8"/>
  <c r="H791" i="8"/>
  <c r="H790" i="8"/>
  <c r="H789" i="8"/>
  <c r="H788" i="8"/>
  <c r="H787" i="8"/>
  <c r="H786" i="8"/>
  <c r="H785" i="8"/>
  <c r="H784" i="8"/>
  <c r="H783" i="8"/>
  <c r="H782" i="8"/>
  <c r="H781" i="8"/>
  <c r="H780" i="8"/>
  <c r="H779" i="8"/>
  <c r="H778" i="8"/>
  <c r="H777" i="8"/>
  <c r="H776" i="8"/>
  <c r="H775" i="8"/>
  <c r="H774" i="8"/>
  <c r="H773" i="8"/>
  <c r="H772" i="8"/>
  <c r="H771" i="8"/>
  <c r="H770" i="8"/>
  <c r="H769" i="8"/>
  <c r="H768" i="8"/>
  <c r="H767" i="8"/>
  <c r="H766" i="8"/>
  <c r="H765" i="8"/>
  <c r="H764" i="8"/>
  <c r="H763" i="8"/>
  <c r="H762" i="8"/>
  <c r="H761" i="8"/>
  <c r="H760" i="8"/>
  <c r="H759" i="8"/>
  <c r="H758" i="8"/>
  <c r="H757" i="8"/>
  <c r="H756" i="8"/>
  <c r="H755" i="8"/>
  <c r="H754" i="8"/>
  <c r="H753" i="8"/>
  <c r="H752" i="8"/>
  <c r="H751" i="8"/>
  <c r="H750" i="8"/>
  <c r="H749" i="8"/>
  <c r="H748" i="8"/>
  <c r="H747" i="8"/>
  <c r="H746" i="8"/>
  <c r="H745" i="8"/>
  <c r="H744" i="8"/>
  <c r="H743" i="8"/>
  <c r="H742" i="8"/>
  <c r="H741" i="8"/>
  <c r="H740" i="8" l="1"/>
  <c r="H739" i="8"/>
  <c r="H738" i="8"/>
  <c r="H737" i="8"/>
  <c r="H736" i="8"/>
  <c r="H735" i="8"/>
  <c r="H734" i="8"/>
  <c r="H733" i="8"/>
  <c r="H732" i="8"/>
  <c r="H731" i="8"/>
  <c r="H730" i="8"/>
  <c r="H729" i="8"/>
  <c r="H728" i="8"/>
  <c r="H727" i="8"/>
  <c r="H726" i="8"/>
  <c r="H725" i="8"/>
  <c r="H724" i="8"/>
  <c r="H723" i="8"/>
  <c r="H722" i="8"/>
  <c r="H721" i="8"/>
  <c r="H720" i="8"/>
  <c r="H719" i="8"/>
  <c r="H718" i="8"/>
  <c r="H717" i="8"/>
  <c r="H716" i="8"/>
  <c r="H715" i="8"/>
  <c r="H714" i="8"/>
  <c r="H713" i="8"/>
  <c r="H712" i="8"/>
  <c r="H711" i="8"/>
  <c r="H710" i="8"/>
  <c r="H709" i="8"/>
  <c r="H708" i="8"/>
  <c r="H707" i="8"/>
  <c r="H706" i="8"/>
  <c r="H705" i="8"/>
  <c r="H704" i="8"/>
  <c r="H703" i="8"/>
  <c r="H702" i="8"/>
  <c r="H701" i="8"/>
  <c r="H700" i="8"/>
  <c r="H699" i="8"/>
  <c r="H698" i="8"/>
  <c r="H697" i="8"/>
  <c r="H696" i="8"/>
  <c r="H695" i="8"/>
  <c r="H694" i="8"/>
  <c r="H693" i="8"/>
  <c r="H692" i="8"/>
  <c r="H691" i="8"/>
  <c r="H690" i="8"/>
  <c r="H689" i="8"/>
  <c r="H688" i="8"/>
  <c r="H687" i="8"/>
  <c r="H686" i="8"/>
  <c r="H685" i="8"/>
  <c r="H684" i="8"/>
  <c r="H683" i="8"/>
  <c r="H682" i="8"/>
  <c r="H681" i="8"/>
  <c r="H680" i="8"/>
  <c r="H679" i="8"/>
  <c r="H678" i="8"/>
  <c r="H677" i="8"/>
  <c r="H676" i="8"/>
  <c r="H675" i="8"/>
  <c r="H674" i="8"/>
  <c r="H673" i="8"/>
  <c r="H672" i="8"/>
  <c r="H671" i="8"/>
  <c r="H670" i="8"/>
  <c r="H669" i="8"/>
  <c r="H668" i="8"/>
  <c r="H667" i="8"/>
  <c r="H666" i="8"/>
  <c r="H665" i="8"/>
  <c r="H664" i="8"/>
  <c r="H663" i="8"/>
  <c r="H662" i="8"/>
  <c r="H661" i="8"/>
  <c r="H660" i="8"/>
  <c r="H659" i="8"/>
  <c r="H658" i="8"/>
  <c r="H657" i="8"/>
  <c r="H656" i="8"/>
  <c r="H655" i="8"/>
  <c r="H654" i="8"/>
  <c r="H653" i="8"/>
  <c r="H652" i="8"/>
  <c r="H651" i="8"/>
  <c r="H650" i="8"/>
  <c r="H649" i="8"/>
  <c r="H648" i="8"/>
  <c r="H647" i="8"/>
  <c r="H646" i="8"/>
  <c r="H645" i="8"/>
  <c r="H644" i="8"/>
  <c r="H643" i="8"/>
  <c r="H642" i="8"/>
  <c r="H641" i="8"/>
  <c r="H640" i="8"/>
  <c r="H639" i="8"/>
  <c r="H638" i="8"/>
  <c r="H637" i="8"/>
  <c r="H636" i="8"/>
  <c r="H635" i="8"/>
  <c r="H634" i="8"/>
  <c r="H633" i="8"/>
  <c r="H632" i="8"/>
  <c r="H631" i="8"/>
  <c r="H630" i="8"/>
  <c r="H629" i="8"/>
  <c r="H628" i="8"/>
  <c r="H627" i="8"/>
  <c r="H626" i="8"/>
  <c r="H625" i="8"/>
  <c r="H624" i="8"/>
  <c r="H623" i="8"/>
  <c r="H622" i="8"/>
  <c r="H621" i="8"/>
  <c r="H620" i="8"/>
  <c r="H619" i="8"/>
  <c r="H618" i="8"/>
  <c r="H617" i="8"/>
  <c r="H616" i="8"/>
  <c r="H615" i="8"/>
  <c r="H614" i="8"/>
  <c r="H613" i="8"/>
  <c r="H612" i="8"/>
  <c r="H611" i="8"/>
  <c r="H610" i="8"/>
  <c r="H609" i="8"/>
  <c r="H608" i="8"/>
  <c r="H607" i="8"/>
  <c r="H606" i="8"/>
  <c r="H605" i="8"/>
  <c r="H604" i="8"/>
  <c r="H603" i="8"/>
  <c r="H602" i="8"/>
  <c r="H601" i="8"/>
  <c r="H600" i="8"/>
  <c r="H599" i="8"/>
  <c r="H598" i="8"/>
  <c r="H597" i="8"/>
  <c r="H596" i="8"/>
  <c r="H595" i="8"/>
  <c r="H594" i="8"/>
  <c r="H593" i="8"/>
  <c r="H592" i="8"/>
  <c r="H591" i="8"/>
  <c r="H590" i="8"/>
  <c r="H589" i="8"/>
  <c r="H588" i="8"/>
  <c r="H587" i="8"/>
  <c r="H586" i="8"/>
  <c r="H585" i="8"/>
  <c r="H584" i="8"/>
  <c r="H583" i="8"/>
  <c r="H582" i="8"/>
  <c r="H581" i="8"/>
  <c r="H580" i="8"/>
  <c r="H579" i="8"/>
  <c r="H578" i="8"/>
  <c r="H577" i="8"/>
  <c r="H576" i="8"/>
  <c r="H575" i="8"/>
  <c r="H574" i="8"/>
  <c r="H573" i="8"/>
  <c r="H572" i="8"/>
  <c r="H571" i="8"/>
  <c r="H570" i="8"/>
  <c r="H569" i="8"/>
  <c r="H568" i="8"/>
  <c r="H567" i="8"/>
  <c r="H566" i="8"/>
  <c r="H565" i="8"/>
  <c r="H564" i="8"/>
  <c r="H563" i="8"/>
  <c r="H562" i="8"/>
  <c r="H561" i="8"/>
  <c r="H560" i="8"/>
  <c r="H559" i="8"/>
  <c r="H558" i="8"/>
  <c r="H557" i="8"/>
  <c r="H556" i="8"/>
  <c r="H555" i="8"/>
  <c r="H554" i="8"/>
  <c r="H553" i="8"/>
  <c r="H552" i="8"/>
  <c r="H551" i="8"/>
  <c r="H550" i="8"/>
  <c r="H549" i="8"/>
  <c r="H548" i="8"/>
  <c r="H547" i="8"/>
  <c r="H546" i="8"/>
  <c r="H545" i="8"/>
  <c r="H544" i="8"/>
  <c r="H543" i="8"/>
  <c r="H542" i="8"/>
  <c r="H541" i="8"/>
  <c r="H540" i="8"/>
  <c r="H539" i="8"/>
  <c r="H538" i="8"/>
  <c r="H537" i="8"/>
  <c r="H536" i="8"/>
  <c r="H535" i="8"/>
  <c r="H534" i="8"/>
  <c r="H533" i="8"/>
  <c r="H532" i="8"/>
  <c r="H531" i="8"/>
  <c r="H530" i="8"/>
  <c r="H529" i="8"/>
  <c r="H528" i="8"/>
  <c r="H527" i="8"/>
  <c r="H526" i="8"/>
  <c r="H525" i="8"/>
  <c r="H524" i="8"/>
  <c r="H523" i="8"/>
  <c r="H522" i="8"/>
  <c r="H521" i="8"/>
  <c r="H520" i="8"/>
  <c r="H519" i="8"/>
  <c r="H518" i="8"/>
  <c r="H517" i="8"/>
  <c r="H516" i="8"/>
  <c r="H515" i="8"/>
  <c r="H514" i="8"/>
  <c r="H513" i="8"/>
  <c r="H512" i="8"/>
  <c r="H511" i="8"/>
  <c r="H510" i="8"/>
  <c r="H509" i="8"/>
  <c r="H508" i="8"/>
  <c r="H507" i="8"/>
  <c r="H506" i="8"/>
  <c r="H505" i="8"/>
  <c r="H504" i="8"/>
  <c r="H503" i="8"/>
  <c r="H502" i="8"/>
  <c r="H501" i="8"/>
  <c r="H500" i="8"/>
  <c r="H499" i="8"/>
  <c r="H498" i="8"/>
  <c r="H497" i="8"/>
  <c r="H496" i="8"/>
  <c r="H495" i="8"/>
  <c r="H494" i="8"/>
  <c r="H493" i="8"/>
  <c r="H492" i="8"/>
  <c r="H491" i="8"/>
  <c r="H490" i="8"/>
  <c r="H489" i="8"/>
  <c r="H488" i="8"/>
  <c r="H487" i="8"/>
  <c r="H486" i="8"/>
  <c r="H485" i="8"/>
  <c r="H484" i="8"/>
  <c r="H483" i="8"/>
  <c r="H482" i="8"/>
  <c r="H481" i="8"/>
  <c r="H480" i="8"/>
  <c r="H479" i="8"/>
  <c r="H478" i="8"/>
  <c r="H477" i="8"/>
  <c r="H476" i="8"/>
  <c r="H475" i="8"/>
  <c r="H474" i="8"/>
  <c r="H473" i="8"/>
  <c r="H472" i="8"/>
  <c r="H471" i="8"/>
  <c r="H470" i="8"/>
  <c r="H469" i="8"/>
  <c r="H468" i="8"/>
  <c r="H467" i="8"/>
  <c r="H466" i="8"/>
  <c r="H465" i="8"/>
  <c r="H464" i="8"/>
  <c r="H463" i="8"/>
  <c r="H462" i="8"/>
  <c r="H461" i="8"/>
  <c r="H460" i="8"/>
  <c r="H459" i="8"/>
  <c r="H458" i="8"/>
  <c r="H457" i="8"/>
  <c r="H456" i="8"/>
  <c r="H455" i="8"/>
  <c r="H454" i="8"/>
  <c r="H453" i="8"/>
  <c r="H452" i="8"/>
  <c r="H451" i="8"/>
  <c r="H450" i="8"/>
  <c r="H449" i="8"/>
  <c r="H448" i="8"/>
  <c r="H447" i="8"/>
  <c r="H446" i="8"/>
  <c r="H445" i="8"/>
  <c r="H444" i="8"/>
  <c r="H443" i="8"/>
  <c r="H442" i="8"/>
  <c r="H441" i="8"/>
  <c r="H440" i="8"/>
  <c r="H439" i="8"/>
  <c r="H438" i="8"/>
  <c r="H437" i="8"/>
  <c r="H436" i="8"/>
  <c r="H435" i="8"/>
  <c r="H434" i="8"/>
  <c r="H433" i="8"/>
  <c r="H432" i="8"/>
  <c r="H431" i="8"/>
  <c r="H430" i="8"/>
  <c r="H429" i="8"/>
  <c r="H428" i="8"/>
  <c r="H427" i="8"/>
  <c r="H426" i="8"/>
  <c r="H425" i="8"/>
  <c r="H424" i="8"/>
  <c r="H423" i="8"/>
  <c r="H422" i="8"/>
  <c r="H421" i="8"/>
  <c r="H420" i="8"/>
  <c r="H419" i="8"/>
  <c r="H418" i="8"/>
  <c r="H417" i="8"/>
  <c r="H416" i="8"/>
  <c r="H415" i="8"/>
  <c r="H414" i="8"/>
  <c r="H413" i="8"/>
  <c r="H412" i="8"/>
  <c r="H411" i="8"/>
  <c r="H410" i="8"/>
  <c r="H409" i="8"/>
  <c r="H408" i="8"/>
  <c r="H407" i="8"/>
  <c r="H406" i="8"/>
  <c r="H405" i="8"/>
  <c r="H404" i="8"/>
  <c r="H403" i="8"/>
  <c r="H402" i="8"/>
  <c r="H401" i="8"/>
  <c r="H400" i="8"/>
  <c r="H399" i="8"/>
  <c r="H398" i="8"/>
  <c r="H397" i="8"/>
  <c r="H396" i="8"/>
  <c r="H395" i="8"/>
  <c r="H394" i="8"/>
  <c r="H393" i="8"/>
  <c r="H392" i="8"/>
  <c r="H391" i="8"/>
  <c r="H390" i="8"/>
  <c r="H389" i="8"/>
  <c r="H388" i="8"/>
  <c r="H387" i="8"/>
  <c r="H386" i="8"/>
  <c r="H385" i="8"/>
  <c r="H384" i="8"/>
  <c r="H383" i="8"/>
  <c r="H382" i="8"/>
  <c r="H381" i="8"/>
  <c r="H380" i="8"/>
  <c r="H379" i="8"/>
  <c r="H378" i="8"/>
  <c r="H377" i="8"/>
  <c r="H376" i="8"/>
  <c r="H375" i="8"/>
  <c r="H374" i="8"/>
  <c r="H373" i="8"/>
  <c r="H372" i="8"/>
  <c r="H371" i="8"/>
  <c r="H370" i="8"/>
  <c r="H369" i="8"/>
  <c r="H368" i="8"/>
  <c r="H367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9" i="8"/>
  <c r="H348" i="8"/>
  <c r="H347" i="8"/>
  <c r="H346" i="8"/>
  <c r="H345" i="8"/>
  <c r="H344" i="8"/>
  <c r="H343" i="8"/>
  <c r="H342" i="8"/>
  <c r="H341" i="8"/>
  <c r="H340" i="8"/>
  <c r="H339" i="8"/>
  <c r="H338" i="8"/>
  <c r="H337" i="8"/>
  <c r="H336" i="8"/>
  <c r="H335" i="8"/>
  <c r="H334" i="8"/>
  <c r="H333" i="8"/>
  <c r="H332" i="8"/>
  <c r="H331" i="8"/>
  <c r="H330" i="8"/>
  <c r="H329" i="8"/>
  <c r="H328" i="8"/>
  <c r="H327" i="8"/>
  <c r="H326" i="8"/>
  <c r="H325" i="8"/>
  <c r="H324" i="8"/>
  <c r="H323" i="8"/>
  <c r="H322" i="8"/>
  <c r="H321" i="8"/>
  <c r="H320" i="8"/>
  <c r="H319" i="8"/>
  <c r="H318" i="8"/>
  <c r="H317" i="8"/>
  <c r="H316" i="8"/>
  <c r="H315" i="8"/>
  <c r="H314" i="8"/>
  <c r="H313" i="8"/>
  <c r="H312" i="8"/>
  <c r="H311" i="8"/>
  <c r="H310" i="8"/>
  <c r="H309" i="8"/>
  <c r="H308" i="8"/>
  <c r="H307" i="8"/>
  <c r="H306" i="8"/>
  <c r="H305" i="8"/>
  <c r="H304" i="8"/>
  <c r="H303" i="8"/>
  <c r="H302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2" i="8"/>
  <c r="H211" i="8"/>
  <c r="H210" i="8"/>
  <c r="H209" i="8"/>
  <c r="H208" i="8"/>
  <c r="H207" i="8"/>
  <c r="H206" i="8"/>
  <c r="H205" i="8"/>
  <c r="H204" i="8"/>
  <c r="H203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F740" i="8"/>
  <c r="F739" i="8"/>
  <c r="F738" i="8"/>
  <c r="F737" i="8"/>
  <c r="F736" i="8"/>
  <c r="F735" i="8"/>
  <c r="F734" i="8"/>
  <c r="F733" i="8"/>
  <c r="F732" i="8"/>
  <c r="F731" i="8"/>
  <c r="F730" i="8"/>
  <c r="F729" i="8"/>
  <c r="F728" i="8"/>
  <c r="F727" i="8"/>
  <c r="F726" i="8"/>
  <c r="F725" i="8"/>
  <c r="F724" i="8"/>
  <c r="F723" i="8"/>
  <c r="F722" i="8"/>
  <c r="F721" i="8"/>
  <c r="F720" i="8"/>
  <c r="F719" i="8"/>
  <c r="F718" i="8"/>
  <c r="F717" i="8"/>
  <c r="F716" i="8"/>
  <c r="F715" i="8"/>
  <c r="F714" i="8"/>
  <c r="F713" i="8"/>
  <c r="F712" i="8"/>
  <c r="F711" i="8"/>
  <c r="F710" i="8"/>
  <c r="F709" i="8"/>
  <c r="F708" i="8"/>
  <c r="F707" i="8"/>
  <c r="F706" i="8"/>
  <c r="F705" i="8"/>
  <c r="F704" i="8"/>
  <c r="F703" i="8"/>
  <c r="F702" i="8"/>
  <c r="F701" i="8"/>
  <c r="F700" i="8"/>
  <c r="F699" i="8"/>
  <c r="F698" i="8"/>
  <c r="F697" i="8"/>
  <c r="F696" i="8"/>
  <c r="F695" i="8"/>
  <c r="F694" i="8"/>
  <c r="F693" i="8"/>
  <c r="F692" i="8"/>
  <c r="F691" i="8"/>
  <c r="F690" i="8"/>
  <c r="F689" i="8"/>
  <c r="F688" i="8"/>
  <c r="F687" i="8"/>
  <c r="F686" i="8"/>
  <c r="F685" i="8"/>
  <c r="F684" i="8"/>
  <c r="F683" i="8"/>
  <c r="F682" i="8"/>
  <c r="F681" i="8"/>
  <c r="F680" i="8"/>
  <c r="F679" i="8"/>
  <c r="F678" i="8"/>
  <c r="F677" i="8"/>
  <c r="F676" i="8"/>
  <c r="F675" i="8"/>
  <c r="F674" i="8"/>
  <c r="F673" i="8"/>
  <c r="F672" i="8"/>
  <c r="F671" i="8"/>
  <c r="F670" i="8"/>
  <c r="F669" i="8"/>
  <c r="F668" i="8"/>
  <c r="F667" i="8"/>
  <c r="F666" i="8"/>
  <c r="F665" i="8"/>
  <c r="F664" i="8"/>
  <c r="F663" i="8"/>
  <c r="F662" i="8"/>
  <c r="F661" i="8"/>
  <c r="F660" i="8"/>
  <c r="F659" i="8"/>
  <c r="F658" i="8"/>
  <c r="F657" i="8"/>
  <c r="F656" i="8"/>
  <c r="F655" i="8"/>
  <c r="F654" i="8"/>
  <c r="F653" i="8"/>
  <c r="F652" i="8"/>
  <c r="F651" i="8"/>
  <c r="F650" i="8"/>
  <c r="F649" i="8"/>
  <c r="F648" i="8"/>
  <c r="F647" i="8"/>
  <c r="F646" i="8"/>
  <c r="F645" i="8"/>
  <c r="F644" i="8"/>
  <c r="F643" i="8"/>
  <c r="F642" i="8"/>
  <c r="F641" i="8"/>
  <c r="F640" i="8"/>
  <c r="F639" i="8"/>
  <c r="F638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3" i="8"/>
  <c r="F622" i="8"/>
  <c r="F621" i="8"/>
  <c r="F620" i="8"/>
  <c r="F619" i="8"/>
  <c r="F618" i="8"/>
  <c r="F617" i="8"/>
  <c r="F616" i="8"/>
  <c r="F615" i="8"/>
  <c r="F614" i="8"/>
  <c r="F613" i="8"/>
  <c r="F612" i="8"/>
  <c r="F611" i="8"/>
  <c r="F610" i="8"/>
  <c r="F609" i="8"/>
  <c r="F608" i="8"/>
  <c r="F607" i="8"/>
  <c r="F606" i="8"/>
  <c r="F605" i="8"/>
  <c r="F604" i="8"/>
  <c r="F603" i="8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F587" i="8"/>
  <c r="F586" i="8"/>
  <c r="F585" i="8"/>
  <c r="F584" i="8"/>
  <c r="F583" i="8"/>
  <c r="F582" i="8"/>
  <c r="F581" i="8"/>
  <c r="F580" i="8"/>
  <c r="F579" i="8"/>
  <c r="F578" i="8"/>
  <c r="F577" i="8"/>
  <c r="F576" i="8"/>
  <c r="F575" i="8"/>
  <c r="F574" i="8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F558" i="8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6" i="8"/>
  <c r="F525" i="8"/>
  <c r="F524" i="8"/>
  <c r="F523" i="8"/>
  <c r="F522" i="8"/>
  <c r="F521" i="8"/>
  <c r="F520" i="8"/>
  <c r="F519" i="8"/>
  <c r="F518" i="8"/>
  <c r="F517" i="8"/>
  <c r="F516" i="8"/>
  <c r="F515" i="8"/>
  <c r="F514" i="8"/>
  <c r="F513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</calcChain>
</file>

<file path=xl/sharedStrings.xml><?xml version="1.0" encoding="utf-8"?>
<sst xmlns="http://schemas.openxmlformats.org/spreadsheetml/2006/main" count="6904" uniqueCount="1315">
  <si>
    <t>BỘ GIÁO DỤC VÀ ĐÀO TẠO</t>
  </si>
  <si>
    <t>TRƯỜNG CAO ĐẲNG SƯ PHẠM</t>
  </si>
  <si>
    <t>TRUNG ƯƠNG TP. HỒ CHÍ MINH</t>
  </si>
  <si>
    <t>TT</t>
  </si>
  <si>
    <t>LỚP</t>
  </si>
  <si>
    <t>MSSV</t>
  </si>
  <si>
    <t>HỌ VÀ TÊN</t>
  </si>
  <si>
    <t>HỌC TẬP</t>
  </si>
  <si>
    <t>RÈN LUYỆN</t>
  </si>
  <si>
    <t xml:space="preserve">XL </t>
  </si>
  <si>
    <t>GHI CHÚ</t>
  </si>
  <si>
    <t>ĐIỂM</t>
  </si>
  <si>
    <t>XẾP LOẠI</t>
  </si>
  <si>
    <t xml:space="preserve">ĐIỂM </t>
  </si>
  <si>
    <t>THI ĐUA</t>
  </si>
  <si>
    <t>Giỏi</t>
  </si>
  <si>
    <t>Khá</t>
  </si>
  <si>
    <t>Trung bình</t>
  </si>
  <si>
    <t>Nguyễn Thị Thu Hà</t>
  </si>
  <si>
    <t>Nguyễn Thị Bích Ngọc</t>
  </si>
  <si>
    <t>Nguyễn Thị Yến Nhi</t>
  </si>
  <si>
    <t>Nguyễn Thị Ý Nhi</t>
  </si>
  <si>
    <t>Lê Thị Phương Dung</t>
  </si>
  <si>
    <t>Trần Thị Ngọc Hân</t>
  </si>
  <si>
    <t>Nguyễn Thị Thùy Linh</t>
  </si>
  <si>
    <t>Nguyễn Thị Trúc Linh</t>
  </si>
  <si>
    <t>Nguyễn Thị Ngọc Trâm</t>
  </si>
  <si>
    <t>Trần Thị Trà My</t>
  </si>
  <si>
    <t>Nguyễn Thị Anh Thư</t>
  </si>
  <si>
    <t>Nguyễn Thị Hồng Nhung</t>
  </si>
  <si>
    <t>Võ Thị Minh Thư</t>
  </si>
  <si>
    <t>Nguyễn Thị Tường Vi</t>
  </si>
  <si>
    <t>Tốt</t>
  </si>
  <si>
    <t>Xuất sắc</t>
  </si>
  <si>
    <t>Nguyễn Thị Trà My</t>
  </si>
  <si>
    <t>Nguyễn Yến Nhi</t>
  </si>
  <si>
    <t>Võ Thị Yến Nhi</t>
  </si>
  <si>
    <t>Nguyễn Thị Tuyết Nhung</t>
  </si>
  <si>
    <t>Nguyễn Huỳnh Như</t>
  </si>
  <si>
    <t>Lê Thị Thu Thảo</t>
  </si>
  <si>
    <t>Nguyễn Thị Thanh Thúy</t>
  </si>
  <si>
    <t>Nguyễn Ngọc Trâm</t>
  </si>
  <si>
    <t>Trần Thị Thanh Trúc</t>
  </si>
  <si>
    <t>Nguyễn Thị Kim Nga</t>
  </si>
  <si>
    <t>Nguyễn Thị Ngọc Anh</t>
  </si>
  <si>
    <t>Trần Thị Cẩm Tiên</t>
  </si>
  <si>
    <t>Nguyễn Thị Thanh Trúc</t>
  </si>
  <si>
    <t>Lê Thị Mỹ Duyên</t>
  </si>
  <si>
    <t>Nguyễn Thị Thúy An</t>
  </si>
  <si>
    <t>Nguyễn Thị Bích Ngân</t>
  </si>
  <si>
    <t>Nguyễn Thị Kim Ngân</t>
  </si>
  <si>
    <t>Nguyễn Ngọc Lan Thanh</t>
  </si>
  <si>
    <t>Trần Thanh Thảo</t>
  </si>
  <si>
    <t>Nguyễn Thị Như Ý</t>
  </si>
  <si>
    <t>Nguyễn Thị Lan Anh</t>
  </si>
  <si>
    <t>Lê Thị Mỹ Linh</t>
  </si>
  <si>
    <t>Lê Thị Hồng Thắm</t>
  </si>
  <si>
    <t>Nguyễn Thị Minh Thư</t>
  </si>
  <si>
    <t>Nguyễn Thị Thùy Trang</t>
  </si>
  <si>
    <t>Lê Thị Bích Trâm</t>
  </si>
  <si>
    <t>Lê Thị Mỹ Hạnh</t>
  </si>
  <si>
    <t>Nguyễn Thị Mỹ Linh</t>
  </si>
  <si>
    <t>Nguyễn Thị Kiều My</t>
  </si>
  <si>
    <t>Nguyễn Thị Thúy Hằng</t>
  </si>
  <si>
    <t>Nguyễn Thị Thanh Hiền</t>
  </si>
  <si>
    <t>Võ Thị Thảo Vy</t>
  </si>
  <si>
    <t>Nguyễn Thị Mỹ Duyên</t>
  </si>
  <si>
    <t>Nguyễn Thị Kim Hồng</t>
  </si>
  <si>
    <t>Nguyễn Thị Ngọc Mai</t>
  </si>
  <si>
    <t>Võ Thị Kim Phụng</t>
  </si>
  <si>
    <t>Nguyễn Như Quỳnh</t>
  </si>
  <si>
    <t>Nguyễn Thị Ngọc Thảo</t>
  </si>
  <si>
    <t>Trần Thị Thanh Thảo</t>
  </si>
  <si>
    <t>Nguyễn Thanh Hằng</t>
  </si>
  <si>
    <t>Trần Thị Thanh Ngân</t>
  </si>
  <si>
    <t>Võ Thị Minh Trâm</t>
  </si>
  <si>
    <t>Nguyễn Thị Thu Trang</t>
  </si>
  <si>
    <t>Nguyễn Ngọc Thảo Vy</t>
  </si>
  <si>
    <t>Nguyễn Huỳnh Quỳnh Anh</t>
  </si>
  <si>
    <t>Nguyễn Thị Xuân Bình</t>
  </si>
  <si>
    <t>Trần Thị Ngọc Cẩm</t>
  </si>
  <si>
    <t>Nguyễn Phạm Bảo Châu</t>
  </si>
  <si>
    <t>Bùi Thị Ngọc Dung</t>
  </si>
  <si>
    <t>Phan Nguyễn Thùy Dung</t>
  </si>
  <si>
    <t>Bùi Thị Mỹ Duyên</t>
  </si>
  <si>
    <t>Trần Thị Thùy Dương</t>
  </si>
  <si>
    <t>Đặng Thị Thu Hà</t>
  </si>
  <si>
    <t>Phạm Thị Ngân Hà</t>
  </si>
  <si>
    <t>Trà Thị Kim Hà</t>
  </si>
  <si>
    <t>Lê Thị Hồng Hạnh</t>
  </si>
  <si>
    <t>Lưu Thị Bích Hạnh</t>
  </si>
  <si>
    <t>Thị In</t>
  </si>
  <si>
    <t>Phạm Thị Kim Kiều</t>
  </si>
  <si>
    <t>Trần Thị Ngọc Lan</t>
  </si>
  <si>
    <t>Nguyễn Thị Lạnh</t>
  </si>
  <si>
    <t>Mai Thanh Nhã Linh</t>
  </si>
  <si>
    <t>Phan Ngọc Khánh Linh</t>
  </si>
  <si>
    <t>Trần Thị Nhật Linh</t>
  </si>
  <si>
    <t>Trần Thanh Ngân</t>
  </si>
  <si>
    <t>Nguyễn Thị Như Nguyệt</t>
  </si>
  <si>
    <t>Nguyễn Thị Thu Nguyệt</t>
  </si>
  <si>
    <t>Nguyễn Thị Đan Như</t>
  </si>
  <si>
    <t>Nguyễn Thị Quỳnh Như</t>
  </si>
  <si>
    <t>Lê Phương Uyên</t>
  </si>
  <si>
    <t>Lâm Ngọc Phương</t>
  </si>
  <si>
    <t>Trần Thị Minh Tâm</t>
  </si>
  <si>
    <t>Liêu Thị Thảo Tiên</t>
  </si>
  <si>
    <t>Tạ Thuận Thiệu Tiên</t>
  </si>
  <si>
    <t>Lê Bảo Trân</t>
  </si>
  <si>
    <t>Nguyễn Huỳnh Bảo Trân</t>
  </si>
  <si>
    <t>Hồ Thị Mộng Trinh</t>
  </si>
  <si>
    <t>Phan Thị Trinh</t>
  </si>
  <si>
    <t>Đặng Thị Tường Vân</t>
  </si>
  <si>
    <t>Bùi Thị Mỹ Vy</t>
  </si>
  <si>
    <t>Huỳnh Thị Tường Vy</t>
  </si>
  <si>
    <t>Thượng Thúy Vy</t>
  </si>
  <si>
    <t>Nguyễn Thị Kim Anh</t>
  </si>
  <si>
    <t>Phan Thị Ngọc Ánh</t>
  </si>
  <si>
    <t>Nguyễn Thị Ngọc Cẩm</t>
  </si>
  <si>
    <t>Trương Ngọc Cẩm</t>
  </si>
  <si>
    <t>Lê Ngọc Ngân Châu</t>
  </si>
  <si>
    <t>Nguyễn Thị Thùy Chinh</t>
  </si>
  <si>
    <t>Hoàng Thị Duyên</t>
  </si>
  <si>
    <t>Lê Thị Kim Duyên</t>
  </si>
  <si>
    <t>Nguyễn Ngọc Duyên</t>
  </si>
  <si>
    <t>Nguyễn Trúc Đào</t>
  </si>
  <si>
    <t>Nguyễn Ngọc Gia Hân</t>
  </si>
  <si>
    <t>Vũ Thị Lan</t>
  </si>
  <si>
    <t>Hồ Thị Trúc Linh</t>
  </si>
  <si>
    <t>Trần Châu Ánh Linh</t>
  </si>
  <si>
    <t>Trương Thị Ngọc Linh</t>
  </si>
  <si>
    <t>Nguyễn Hoàng Trúc Ly</t>
  </si>
  <si>
    <t>Lê Thị Diễm My</t>
  </si>
  <si>
    <t>Phan Thị Cẩm Nữ</t>
  </si>
  <si>
    <t>Phạm Thị Ngọc Ngân</t>
  </si>
  <si>
    <t>Phạm Thị Thanh Ngân</t>
  </si>
  <si>
    <t>Vương Vĩnh Nhật Ngân</t>
  </si>
  <si>
    <t>Nguyễn Bảo Ngọc</t>
  </si>
  <si>
    <t>Tô Mai Bích Ngọc</t>
  </si>
  <si>
    <t>Lưu Thảo Nguyên</t>
  </si>
  <si>
    <t>Nguyễn Đan Phi</t>
  </si>
  <si>
    <t>Nguyễn Thị Phú</t>
  </si>
  <si>
    <t>Nguyễn Thị Hà Phương</t>
  </si>
  <si>
    <t>Lư Thị Hồng Thạch</t>
  </si>
  <si>
    <t>Phạm Thị Anh Thư</t>
  </si>
  <si>
    <t>Lại Thị Hồng Thương</t>
  </si>
  <si>
    <t>Thanh Thị Thùy Trang</t>
  </si>
  <si>
    <t>Tạ Nguyễn Huyền Trân</t>
  </si>
  <si>
    <t>Phạm Kim Xuân</t>
  </si>
  <si>
    <t>Ung Thị Bích Vân</t>
  </si>
  <si>
    <t>Trần Thị Bích Vân</t>
  </si>
  <si>
    <t>Hồ Phạm Thùy Vy</t>
  </si>
  <si>
    <t>Nguyễn Thị Thanh Vy</t>
  </si>
  <si>
    <t>Phạm Hoàng Hà Vy</t>
  </si>
  <si>
    <t>Trần Thị Như Ý</t>
  </si>
  <si>
    <t>Đàm Lê Ngọc Anh</t>
  </si>
  <si>
    <t>Nguyễn Đỗ Quỳnh Anh</t>
  </si>
  <si>
    <t>Bùi Thị Thúy Ân</t>
  </si>
  <si>
    <t>Võ Thị Ngọc Diệu</t>
  </si>
  <si>
    <t>Huỳnh Thị Thùy Dương</t>
  </si>
  <si>
    <t>Phạm Thị Ngọc Hân</t>
  </si>
  <si>
    <t>Nguyễn Thị Kim Hận</t>
  </si>
  <si>
    <t>Trần Thị Lệ Hoa</t>
  </si>
  <si>
    <t>Nguyễn Xuân Hương</t>
  </si>
  <si>
    <t>Võ Thị Diểm Hương</t>
  </si>
  <si>
    <t>Trần Thị Na Hy</t>
  </si>
  <si>
    <t>Lê Thị Khánh Linh</t>
  </si>
  <si>
    <t>Nguyễn Ngọc Linh</t>
  </si>
  <si>
    <t>Dương Thị Ngọc Mai</t>
  </si>
  <si>
    <t>Trần Thị Ngọc Nga</t>
  </si>
  <si>
    <t>Châu Thị Thu Ngân</t>
  </si>
  <si>
    <t>Hồng Mỹ Ngân</t>
  </si>
  <si>
    <t>Lê Kim Bích Ngân</t>
  </si>
  <si>
    <t>Phạm Thị Thúy Ngân</t>
  </si>
  <si>
    <t>Trần Kim Ngân</t>
  </si>
  <si>
    <t>Trần Thị Yến Nhi</t>
  </si>
  <si>
    <t>Lê Thị Ngọc Nhung</t>
  </si>
  <si>
    <t>Phan Thị Tâm Như</t>
  </si>
  <si>
    <t>Trương Thị Quỳnh Như</t>
  </si>
  <si>
    <t>Nguyễn Thị Ngọc Uyên</t>
  </si>
  <si>
    <t>Nguyễn Thị Thảo Uyên</t>
  </si>
  <si>
    <t>Nguyễn Thị Ánh Sang</t>
  </si>
  <si>
    <t>Nguyễn Thị Ngọc Sâm</t>
  </si>
  <si>
    <t>Mai Thị Bích Sương</t>
  </si>
  <si>
    <t>Đặng Thị Thanh Thảo</t>
  </si>
  <si>
    <t>Đặng Thị Thu Thảo</t>
  </si>
  <si>
    <t>Mã Thị Thảo</t>
  </si>
  <si>
    <t>Nguyễn Thị Phương Thảo</t>
  </si>
  <si>
    <t>Nguyễn Thị Trang Thơ</t>
  </si>
  <si>
    <t>Phạm Bích Thuận</t>
  </si>
  <si>
    <t>Lê Thị Thúy</t>
  </si>
  <si>
    <t>Nguyễn Thị Thanh Thủy</t>
  </si>
  <si>
    <t>Đỗ Nguyễn Anh Thư</t>
  </si>
  <si>
    <t>Nguyễn Hoài Anh Thư</t>
  </si>
  <si>
    <t>Võ Thị Kiều Thương</t>
  </si>
  <si>
    <t>Nguyễn Thị Xuân Trúc</t>
  </si>
  <si>
    <t>Nguyễn Hoàng Đăng Vang</t>
  </si>
  <si>
    <t>Nguyễn Huỳnh Mai Anh</t>
  </si>
  <si>
    <t>Cáp Thị Hồng Ánh</t>
  </si>
  <si>
    <t>Trần Ngọc Ánh</t>
  </si>
  <si>
    <t>Nguyễn Phúc Thiên Ân</t>
  </si>
  <si>
    <t>H' Binh</t>
  </si>
  <si>
    <t>Trần Thị Thu Châu</t>
  </si>
  <si>
    <t>Nguyễn Lê Mỹ Dung</t>
  </si>
  <si>
    <t>Nguyễn Thị Hồng Hà</t>
  </si>
  <si>
    <t>Lê Vũ Nhật Hào</t>
  </si>
  <si>
    <t>Nguyễn Thị Kim Hằng</t>
  </si>
  <si>
    <t>Phan Ngọc Thanh Huyền</t>
  </si>
  <si>
    <t>Hoàng Thị Thanh Hương</t>
  </si>
  <si>
    <t>Trần Thị Trúc Lam</t>
  </si>
  <si>
    <t>Nguyễn Trần Ngọc Lan</t>
  </si>
  <si>
    <t>Phạm Thị Ngọc Lan</t>
  </si>
  <si>
    <t>Huỳnh Thị Dương Liễu</t>
  </si>
  <si>
    <t>Lê Thị Ngọc Linh</t>
  </si>
  <si>
    <t>Đặng Thị Kim Ngọc</t>
  </si>
  <si>
    <t>Trần Thảo Nguyên</t>
  </si>
  <si>
    <t>Đinh Đặng Yến Nhi</t>
  </si>
  <si>
    <t>Nguyễn Thị Như</t>
  </si>
  <si>
    <t>Nguyễn Thị Huỳnh Như</t>
  </si>
  <si>
    <t>Bùi Thị Thu Uyên</t>
  </si>
  <si>
    <t>Trần Ngọc Phụng</t>
  </si>
  <si>
    <t>Vũ Tiểu Phương</t>
  </si>
  <si>
    <t>Vi Thị Bích Phượng</t>
  </si>
  <si>
    <t>Nguyễn Ngọc Kim Thảo</t>
  </si>
  <si>
    <t>Trương Thụy Thanh Thảo</t>
  </si>
  <si>
    <t>Ngô Nguyễn Bảo Thơ</t>
  </si>
  <si>
    <t>Nguyễn Ngọc Anh Thư</t>
  </si>
  <si>
    <t>Võ Ngọc Anh Thư</t>
  </si>
  <si>
    <t>Lê Thị Thủy Tiên</t>
  </si>
  <si>
    <t>Võ Thị Tuyết</t>
  </si>
  <si>
    <t>Đỗ Thị Cẩm Tú</t>
  </si>
  <si>
    <t>Trần Thanh Thụy Thùy Trang</t>
  </si>
  <si>
    <t>Thái Gia Trân</t>
  </si>
  <si>
    <t>Nguyễn Trần Khánh Vy</t>
  </si>
  <si>
    <t>Trần Tường Vy</t>
  </si>
  <si>
    <t>Đào Thị Tâm Anh</t>
  </si>
  <si>
    <t>Lê Trâm Anh</t>
  </si>
  <si>
    <t>Tô Thị Kim Anh</t>
  </si>
  <si>
    <t>Đỗ Nguyễn Hoài Ân</t>
  </si>
  <si>
    <t>Đào Lê Ngọc Dung</t>
  </si>
  <si>
    <t>Nguyễn Thị Thùy Dương</t>
  </si>
  <si>
    <t>Nguyễn Phương Hà</t>
  </si>
  <si>
    <t>Nguyễn Thị Ngọc Hương</t>
  </si>
  <si>
    <t>Huỳnh Yến Khoa</t>
  </si>
  <si>
    <t>Đào Thị Ngọc Khuyên</t>
  </si>
  <si>
    <t>Mai Thị Trúc My</t>
  </si>
  <si>
    <t>Nguyễn Ngọc Trà My</t>
  </si>
  <si>
    <t>Nguyễn Thị Minh Tâm</t>
  </si>
  <si>
    <t>Ngô Hoàng Anh Thư</t>
  </si>
  <si>
    <t>Hồ Nguyễn Ái Xuân</t>
  </si>
  <si>
    <t>Võ Thúy Vy</t>
  </si>
  <si>
    <t>Lê Thị Băng</t>
  </si>
  <si>
    <t>Lê Thị Thùy Dung</t>
  </si>
  <si>
    <t>Nguyễn Mộng Điệp</t>
  </si>
  <si>
    <t>Trần Thị Hoa</t>
  </si>
  <si>
    <t>Huỳnh Thị Kim Huyền</t>
  </si>
  <si>
    <t>Lê Lan Hương</t>
  </si>
  <si>
    <t>Trịnh Lê Khanh</t>
  </si>
  <si>
    <t>Nguyễn Đoàn Chi Linh</t>
  </si>
  <si>
    <t>Nguyễn Ngọc Nhã Linh</t>
  </si>
  <si>
    <t>Phan Thị Thùy Linh</t>
  </si>
  <si>
    <t>Nguyễn Thị Hồng Loan</t>
  </si>
  <si>
    <t>Hồ Thị Kim Lộc</t>
  </si>
  <si>
    <t>Trương Thị Cẩm Ly</t>
  </si>
  <si>
    <t>Huỳnh Thị Ngọc Ngân</t>
  </si>
  <si>
    <t>Trang Huệ Nghi</t>
  </si>
  <si>
    <t>Nguyễn Thị Hồng Ngọc</t>
  </si>
  <si>
    <t>Bùi Ngọc Phương Nguyên</t>
  </si>
  <si>
    <t>Nguyễn Ngọc Bảo Nhi</t>
  </si>
  <si>
    <t>Thái Hà Lâm Nhi</t>
  </si>
  <si>
    <t>Vương Thị Yến Nhi</t>
  </si>
  <si>
    <t>Lê Thị Lệ Uyên</t>
  </si>
  <si>
    <t>Trịnh Thị Mỹ Phúc</t>
  </si>
  <si>
    <t>Nguyễn Thị Kim Phượng</t>
  </si>
  <si>
    <t>Phan Trần Hồng Quế</t>
  </si>
  <si>
    <t>Phạm Thụy Hiếu Thảo</t>
  </si>
  <si>
    <t>Trần Ngọc Thi</t>
  </si>
  <si>
    <t>Nguyễn Thị Kim Thoa</t>
  </si>
  <si>
    <t>Đoàn Thị Xuân Thu</t>
  </si>
  <si>
    <t>Nguyễn Thị Minh Thuận</t>
  </si>
  <si>
    <t>Lý Tình Thương</t>
  </si>
  <si>
    <t>Diệp Kim Tuyền</t>
  </si>
  <si>
    <t>Nguyễn Thanh Tuyền</t>
  </si>
  <si>
    <t>Tràng Thị Bích Tuyền</t>
  </si>
  <si>
    <t>Thái Thảo Trâm</t>
  </si>
  <si>
    <t>Võ Bích Trâm</t>
  </si>
  <si>
    <t>Trần Thị Bảo Trân</t>
  </si>
  <si>
    <t>Nguyễn Ngọc Trinh</t>
  </si>
  <si>
    <t>Nguyễn Thị Trung Xuân</t>
  </si>
  <si>
    <t>Lê Thiệu Vy</t>
  </si>
  <si>
    <t>Mai Thị Kim An</t>
  </si>
  <si>
    <t>Phan Phương Anh</t>
  </si>
  <si>
    <t>Thái Thị Thùy Dương</t>
  </si>
  <si>
    <t>Văn Nữ Thái Dương</t>
  </si>
  <si>
    <t>Bùi Nhật Giang</t>
  </si>
  <si>
    <t>Lê Vũ Hương Giang</t>
  </si>
  <si>
    <t>Phan Ngọc Hà</t>
  </si>
  <si>
    <t>Huỳnh Thị Thu Hảo</t>
  </si>
  <si>
    <t>Nguyễn Thị Bảo Hân</t>
  </si>
  <si>
    <t>Phạm Trần Gia Hân</t>
  </si>
  <si>
    <t>Nguyễn Cao Thuyên Huyên</t>
  </si>
  <si>
    <t>Nguyễn Thị Trúc Hương</t>
  </si>
  <si>
    <t>Huỳnh Thị Thu Hường</t>
  </si>
  <si>
    <t>Đinh Thị Thúy Kiều</t>
  </si>
  <si>
    <t>Lê Mỹ Linh</t>
  </si>
  <si>
    <t>Nguyễn Võ Hoài Linh</t>
  </si>
  <si>
    <t>Huỳnh Thị Mỹ Loan</t>
  </si>
  <si>
    <t>Trần Thị Ngọc Loan</t>
  </si>
  <si>
    <t>Phạm Thị Diễm My</t>
  </si>
  <si>
    <t>Võ Ngọc Tuyết My</t>
  </si>
  <si>
    <t>Võ Thị Quỳnh Nga</t>
  </si>
  <si>
    <t>Lê Nguyễn Kim Nghi</t>
  </si>
  <si>
    <t>Ngô Như Ngọc</t>
  </si>
  <si>
    <t>Thái Thị Trúc Ngọc</t>
  </si>
  <si>
    <t>Trần Ngọc Oanh</t>
  </si>
  <si>
    <t>Đặng Bích Quy</t>
  </si>
  <si>
    <t>Nguyễn Hồng Quyên</t>
  </si>
  <si>
    <t>Nguyễn Thị Bích Quyên</t>
  </si>
  <si>
    <t>Phan Phương Quyên</t>
  </si>
  <si>
    <t>Nguyễn Thị Mỹ Quỳnh</t>
  </si>
  <si>
    <t>Nguyễn Thị Mai Thảo</t>
  </si>
  <si>
    <t>Trần Thị Minh Thư</t>
  </si>
  <si>
    <t>Lưu Hoài Thương</t>
  </si>
  <si>
    <t>Thái Ngọc Đan Thy</t>
  </si>
  <si>
    <t>Lâm Đinh Hà Tiên</t>
  </si>
  <si>
    <t>Dương Thị Ngọc Tuyền</t>
  </si>
  <si>
    <t>Lê Thị Hồng Trang</t>
  </si>
  <si>
    <t>Phan Thị Thùy Trang</t>
  </si>
  <si>
    <t>Ngô Thị Diễm Trân</t>
  </si>
  <si>
    <t>Nguyễn Thị Huyền Trân</t>
  </si>
  <si>
    <t>Vũ Thùy Vân</t>
  </si>
  <si>
    <t>Đặng Thúy Vy</t>
  </si>
  <si>
    <t>Nguyễn Thị Trường Vy</t>
  </si>
  <si>
    <t>Trần Ngọc Yến</t>
  </si>
  <si>
    <t>Nguyễn Thị Lệ Thi</t>
  </si>
  <si>
    <t>Nguyễn Thị Kiều Anh</t>
  </si>
  <si>
    <t>Trần Ngọc Lan Anh</t>
  </si>
  <si>
    <t>Nguyễn Thị Kim Châu</t>
  </si>
  <si>
    <t>Võ Khánh Bảo Châu</t>
  </si>
  <si>
    <t>Lê Thúy Hiệp</t>
  </si>
  <si>
    <t>Hồ Thị Thùy Linh</t>
  </si>
  <si>
    <t>Võ Thị Tuyết Mai</t>
  </si>
  <si>
    <t>Lê Thị Trà My</t>
  </si>
  <si>
    <t>Thạch Phương Nghi</t>
  </si>
  <si>
    <t>Cao Lan Bích Ngọc</t>
  </si>
  <si>
    <t>Kiều Thị Thanh Uyên</t>
  </si>
  <si>
    <t>Nguyễn Thị Cẩm Thu</t>
  </si>
  <si>
    <t>Ngô Thị Đoan Trâm</t>
  </si>
  <si>
    <t>Lục Anh Trí</t>
  </si>
  <si>
    <t>Nguyễn Hoàng Như Ý</t>
  </si>
  <si>
    <t>Lê Kiều Anh</t>
  </si>
  <si>
    <t>Mai Thị Phương Bình</t>
  </si>
  <si>
    <t>Lương Trúc Diệp</t>
  </si>
  <si>
    <t>Nguyễn Minh Khánh Duyên</t>
  </si>
  <si>
    <t>Nguyễn Ngọc Kỳ Duyên</t>
  </si>
  <si>
    <t>Cù Việt Hà</t>
  </si>
  <si>
    <t>Hoàng Thị Thu Hà</t>
  </si>
  <si>
    <t>Phạm Hồng Hạnh</t>
  </si>
  <si>
    <t>Xích Nhất Hạnh</t>
  </si>
  <si>
    <t>Trần Ngọc Hân</t>
  </si>
  <si>
    <t>Trần Thị Hiền</t>
  </si>
  <si>
    <t>Võ Thị Thanh Hiền</t>
  </si>
  <si>
    <t>Nguyễn Ngọc Phương Lam</t>
  </si>
  <si>
    <t>Võ Hoài Linh</t>
  </si>
  <si>
    <t>Nguyễn Ngọc Mỹ Nga</t>
  </si>
  <si>
    <t>Trần Ngọc Ngân</t>
  </si>
  <si>
    <t>Trương Thị Trúc Ngân</t>
  </si>
  <si>
    <t>Lê Nguyễn Xuân Nghi</t>
  </si>
  <si>
    <t>Hoàng Phạm Yến Nhi</t>
  </si>
  <si>
    <t>Nguyễn Thị Tuyết Nhi</t>
  </si>
  <si>
    <t>Nguyễn Trần Mẫn Nhi</t>
  </si>
  <si>
    <t>Võ Thị Tường Nhi</t>
  </si>
  <si>
    <t>Võ Quỳnh Như</t>
  </si>
  <si>
    <t>Phan Thị Nương</t>
  </si>
  <si>
    <t>Bùi Kim Oanh</t>
  </si>
  <si>
    <t>Phan Thị Ngọc Oanh</t>
  </si>
  <si>
    <t>Châu Mỹ Quyên</t>
  </si>
  <si>
    <t>Nguyễn Ngọc Phương Thảo</t>
  </si>
  <si>
    <t>Lương Thị Mỹ Thúy</t>
  </si>
  <si>
    <t>Nguyễn Thị Thu Thúy</t>
  </si>
  <si>
    <t>Huỳnh Thị Thanh Thủy</t>
  </si>
  <si>
    <t>Nguyễn Thị Mộng Tiền</t>
  </si>
  <si>
    <t>Phùng Phạm Bích Tuyền</t>
  </si>
  <si>
    <t>Nguyễn Thị Mộng Tường</t>
  </si>
  <si>
    <t>Phạm Thị Thùy Trang</t>
  </si>
  <si>
    <t>Trần Thị Huyền Trang</t>
  </si>
  <si>
    <t>Trần Thị Ngọc Trang</t>
  </si>
  <si>
    <t>Đổng Hứa Quế Trâm</t>
  </si>
  <si>
    <t>Bùi Thị Tố Trinh</t>
  </si>
  <si>
    <t>Nguyễn Thị Phương Trinh</t>
  </si>
  <si>
    <t>Nguyễn Thị Kim Vân</t>
  </si>
  <si>
    <t>Nguyễn Thị Thuý Vy</t>
  </si>
  <si>
    <t>Phan Trần Thảo Vy</t>
  </si>
  <si>
    <t>Đỗ Trần Ngọc Ánh</t>
  </si>
  <si>
    <t>Mai Thị Duy</t>
  </si>
  <si>
    <t>Nguyễn Thùy Duyên</t>
  </si>
  <si>
    <t>Lê Thị Thùy Dương</t>
  </si>
  <si>
    <t>Nguyễn Hồng Ánh Dương</t>
  </si>
  <si>
    <t>Lê Thị Linh Đan</t>
  </si>
  <si>
    <t>Lương Nguyễn Du Hảo</t>
  </si>
  <si>
    <t>Trương Thị Ngọc Huyền</t>
  </si>
  <si>
    <t>Nguyễn Thúy Loan</t>
  </si>
  <si>
    <t>Trần Xuân Mai</t>
  </si>
  <si>
    <t>Đặng Đỗ Huyền Minh</t>
  </si>
  <si>
    <t>Cao Thị Hồng Ngọc</t>
  </si>
  <si>
    <t>Nguyễn Thị Minh Ngọc</t>
  </si>
  <si>
    <t>Lư Nữ Phi Nhung</t>
  </si>
  <si>
    <t>Dương Hoàng Kim Phụng</t>
  </si>
  <si>
    <t>Nguyễn Ngọc Diễm Phương</t>
  </si>
  <si>
    <t>Nguyễn Thị Hoài Phương</t>
  </si>
  <si>
    <t>Trần Thị Ngọc Quí</t>
  </si>
  <si>
    <t>Trần Thị Lệ Quyền</t>
  </si>
  <si>
    <t>Nguyễn Quý Tú Quỳnh</t>
  </si>
  <si>
    <t>Trần Thu Quỳnh</t>
  </si>
  <si>
    <t>Nguyễn Thị Mỹ Tâm</t>
  </si>
  <si>
    <t>Nguyễn Thanh Thảo</t>
  </si>
  <si>
    <t>Nguyễn Thị Thu Thảo</t>
  </si>
  <si>
    <t>Trần Thị Hồng Thắm</t>
  </si>
  <si>
    <t>Đỗ Thị Kim Thoa</t>
  </si>
  <si>
    <t>Nguyễn Thị Ngọc Thúy</t>
  </si>
  <si>
    <t>Nguyễn Ngọc Phương Thùy</t>
  </si>
  <si>
    <t>Lê Thị Anh Thư</t>
  </si>
  <si>
    <t>Châu Mỹ Tiên</t>
  </si>
  <si>
    <t>Tống Thị Yến Tuyết</t>
  </si>
  <si>
    <t>Phạm Cẩm Tú</t>
  </si>
  <si>
    <t>Phạm Thùy Trang</t>
  </si>
  <si>
    <t>Trần Thị Ngọc Trâm</t>
  </si>
  <si>
    <t>Nguyễn Trần Yến Vy</t>
  </si>
  <si>
    <t>Nguyễn Thị Hoàng Yến</t>
  </si>
  <si>
    <t>Nguyễn Huỳnh Như Ý</t>
  </si>
  <si>
    <t>Đỗ Phúc Trường An</t>
  </si>
  <si>
    <t>Nguyễn Thị Kim Chi</t>
  </si>
  <si>
    <t>Trần Thị Thu Cúc</t>
  </si>
  <si>
    <t>Hồ Thị Ngọc Hân</t>
  </si>
  <si>
    <t>Nguyễn Thị Thanh Huệ</t>
  </si>
  <si>
    <t>Lại Thị Huyền</t>
  </si>
  <si>
    <t>Võ Thị Lam</t>
  </si>
  <si>
    <t>Nguyễn Thị Khánh Linh</t>
  </si>
  <si>
    <t>Phạm Thị Linh</t>
  </si>
  <si>
    <t>Nguyễn Thị Cẩm Ly</t>
  </si>
  <si>
    <t>Lê Thị Thu Ngân</t>
  </si>
  <si>
    <t>Lý Thị Nhật Ngân</t>
  </si>
  <si>
    <t>Lê Hiếu Ngọc</t>
  </si>
  <si>
    <t>Võ Thị Nguyệt</t>
  </si>
  <si>
    <t>Trần Thị Thanh Nhàn</t>
  </si>
  <si>
    <t>Nguyễn Phạm Yến Nhi</t>
  </si>
  <si>
    <t>Trần Yến Nhi</t>
  </si>
  <si>
    <t>Trần Đặng Quỳnh Như</t>
  </si>
  <si>
    <t>Lê Thị Kiều Oanh</t>
  </si>
  <si>
    <t>Nguyễn Tường Oanh</t>
  </si>
  <si>
    <t>Nguyễn Hạ Phương</t>
  </si>
  <si>
    <t>Phạm Thị Hoài Phương</t>
  </si>
  <si>
    <t>Thới Thị Lệ Thanh</t>
  </si>
  <si>
    <t>Huỳnh Thị Thanh Thảo</t>
  </si>
  <si>
    <t>Lâm Kiều Thoa</t>
  </si>
  <si>
    <t>Nguyễn Thị Thơm</t>
  </si>
  <si>
    <t>Trần Thị Thủy</t>
  </si>
  <si>
    <t>Nguyễn Anh Thư</t>
  </si>
  <si>
    <t>Huỳnh Thị Mai Thy</t>
  </si>
  <si>
    <t>Đỗ Thị Tiên</t>
  </si>
  <si>
    <t>Huỳnh Mỹ Tiên</t>
  </si>
  <si>
    <t>Nguyễn Thị Cẩm Tiên</t>
  </si>
  <si>
    <t>Nguyễn Ngọc Phương Trang</t>
  </si>
  <si>
    <t>Nguyễn Huỳnh Ngọc Trâm</t>
  </si>
  <si>
    <t>Huỳnh Thị Huyền Trân</t>
  </si>
  <si>
    <t>Phạm Thị Bảo Trân</t>
  </si>
  <si>
    <t>Nguyễn Đỗ Kim Truyền</t>
  </si>
  <si>
    <t>Đào Thị Thanh Trúc</t>
  </si>
  <si>
    <t>Nguyễn Trần Nhã Trúc</t>
  </si>
  <si>
    <t>Đặng Thị Trường Vi</t>
  </si>
  <si>
    <t>Trần Dương Khánh Vy</t>
  </si>
  <si>
    <t>Lê Võ Ngọc Minh Anh</t>
  </si>
  <si>
    <t>Nguyễn Ngọc Ánh</t>
  </si>
  <si>
    <t>Nguyễn Thị Khánh Băng</t>
  </si>
  <si>
    <t>Lê Thị Hồng Cẩm</t>
  </si>
  <si>
    <t>Hoàng Bảo Châu</t>
  </si>
  <si>
    <t>Hoàng Kim Chi</t>
  </si>
  <si>
    <t>Phạm Thị Kim Cương</t>
  </si>
  <si>
    <t>Huỳnh Thị Diệu</t>
  </si>
  <si>
    <t>Nguyễn Dương Ngọc Duyên</t>
  </si>
  <si>
    <t>Võ Thị Anh Đào</t>
  </si>
  <si>
    <t>Đặng Trần Nhật Hoa</t>
  </si>
  <si>
    <t>Nguyễn Thị Mai Huyền</t>
  </si>
  <si>
    <t>Nguyễn Thị Diễm Hương</t>
  </si>
  <si>
    <t>Trần Thị Thu Hương</t>
  </si>
  <si>
    <t>Nguyễn Thúy Kiều</t>
  </si>
  <si>
    <t>Trần Thị Diễm Kiều</t>
  </si>
  <si>
    <t>Đào Thị Mỹ Linh</t>
  </si>
  <si>
    <t>Phan Thị Thảo Loan</t>
  </si>
  <si>
    <t>Đinh Thị Hồng Mai</t>
  </si>
  <si>
    <t>Nguyễn Kim Ngân</t>
  </si>
  <si>
    <t>Phạm Lê Tuyết Ngân</t>
  </si>
  <si>
    <t>Nguyễn Ngọc Bảo Nghi</t>
  </si>
  <si>
    <t>Ngô Yến Nhi</t>
  </si>
  <si>
    <t>Nguyễn Ngọc Yến Nhi</t>
  </si>
  <si>
    <t>Dương Thị Kim Phụng</t>
  </si>
  <si>
    <t>Nguyễn Thị Minh Phương</t>
  </si>
  <si>
    <t>Trịnh Thị Phương</t>
  </si>
  <si>
    <t>Nguyễn Thị Thanh Quyền</t>
  </si>
  <si>
    <t>Nguyễn Thảo Thảo</t>
  </si>
  <si>
    <t>Phạm Thị Thu Thảo</t>
  </si>
  <si>
    <t>Võ Thị Thơ</t>
  </si>
  <si>
    <t>Đàng Thị Minh Thư</t>
  </si>
  <si>
    <t>Lang Thị Minh Thư</t>
  </si>
  <si>
    <t>Nguyễn Thị Hoài Thương</t>
  </si>
  <si>
    <t>Võ Thị Minh Thương</t>
  </si>
  <si>
    <t>Trần Thị Thanh Tuyền</t>
  </si>
  <si>
    <t>Nguyễn Vũ Huyền Trân</t>
  </si>
  <si>
    <t>Cao Trương Nhật Vân</t>
  </si>
  <si>
    <t>Châu Hà Vi</t>
  </si>
  <si>
    <t>Nguyễn Huỳnh Thúy An</t>
  </si>
  <si>
    <t>Nguyễn Trần Quế Anh</t>
  </si>
  <si>
    <t>Đồng Vũ Hồng Ánh</t>
  </si>
  <si>
    <t>Nguyễn Kim Chi</t>
  </si>
  <si>
    <t>Cao Thị Bích Hằng</t>
  </si>
  <si>
    <t>Ngô Cao Diệu Hiền</t>
  </si>
  <si>
    <t>Tô Thị Thanh Hiền</t>
  </si>
  <si>
    <t>Đỗ Thị Thu Hoa</t>
  </si>
  <si>
    <t>Hoàng Thị Thanh Hoa</t>
  </si>
  <si>
    <t>Trần Kiều Trúc Huệ</t>
  </si>
  <si>
    <t>Hồ Thị Khánh</t>
  </si>
  <si>
    <t>Nguyễn Thị Thúy Kiều</t>
  </si>
  <si>
    <t>Lương Thị Thúy Liễu</t>
  </si>
  <si>
    <t>Nguyễn Nhật Linh</t>
  </si>
  <si>
    <t>Châu Thị Yến Ly</t>
  </si>
  <si>
    <t>Huỳnh Thị Khánh Ly</t>
  </si>
  <si>
    <t>Nguyễn Thị Xuân Mai</t>
  </si>
  <si>
    <t>Thạch Nguyễn Hồng Ngân</t>
  </si>
  <si>
    <t>Mai Hồng Ngọc</t>
  </si>
  <si>
    <t>Ngô Thị Ngọc Nhi</t>
  </si>
  <si>
    <t>Cổ Thụy Hồng Nhung</t>
  </si>
  <si>
    <t>Lê Mỹ Nhung</t>
  </si>
  <si>
    <t>Dương Thị Quỳnh Như</t>
  </si>
  <si>
    <t>Phan Tố Uyên</t>
  </si>
  <si>
    <t>Lê Doãn Hồng Quyên</t>
  </si>
  <si>
    <t>Hồ Thị Ngọc Sương</t>
  </si>
  <si>
    <t>Phạm Mai Thư</t>
  </si>
  <si>
    <t>Trần Anh Thư</t>
  </si>
  <si>
    <t>Bá Thị Minh Tình</t>
  </si>
  <si>
    <t>Nguyễn Ngọc Thanh Tuyền</t>
  </si>
  <si>
    <t>Dương Thị Thùy Trang</t>
  </si>
  <si>
    <t>Nguyễn Thị Vân</t>
  </si>
  <si>
    <t>Hồ Nguyễn Tường Vy</t>
  </si>
  <si>
    <t>Lê Hạ Vy</t>
  </si>
  <si>
    <t>Phạm Nhật Vy</t>
  </si>
  <si>
    <t>Trần Thị Phương Yến</t>
  </si>
  <si>
    <t>Lê Thị Khánh An</t>
  </si>
  <si>
    <t>Nguyễn Thúy An</t>
  </si>
  <si>
    <t>Lê Hồng Cẩm</t>
  </si>
  <si>
    <t>Cao Ngọc Băng Châu</t>
  </si>
  <si>
    <t>Kim Thị Ngọc Diệu</t>
  </si>
  <si>
    <t>Nguyễn Khã Duy</t>
  </si>
  <si>
    <t>Lê Mỹ Duyên</t>
  </si>
  <si>
    <t>Nguyễn Thị Ngọc Duyên</t>
  </si>
  <si>
    <t>Đặng Mai Thanh Giàu</t>
  </si>
  <si>
    <t>Trần Thị Thu Giàu</t>
  </si>
  <si>
    <t>Phạm Thị Bích Hằng</t>
  </si>
  <si>
    <t>Võ Thị Ngọc Hân</t>
  </si>
  <si>
    <t>Nguyễn Thị Xuân Hồng</t>
  </si>
  <si>
    <t>Trần Thị Tuyết Hồng</t>
  </si>
  <si>
    <t>Lê Thị Ngọc Huyền</t>
  </si>
  <si>
    <t>Nguyễn Ngọc Liên</t>
  </si>
  <si>
    <t>Nguyễn Hà My</t>
  </si>
  <si>
    <t>Trần Hoàn Mỹ</t>
  </si>
  <si>
    <t>Nguyễn Thị Minh Nam</t>
  </si>
  <si>
    <t>Nguyễn Thị Thúy Ngân</t>
  </si>
  <si>
    <t>Nguyễn Thị Diệp Nghi</t>
  </si>
  <si>
    <t>Hồ Thị Ánh Ngọc</t>
  </si>
  <si>
    <t>Lâm Cao Ngọc Nguyệt</t>
  </si>
  <si>
    <t>Đoàn Quỳnh Như</t>
  </si>
  <si>
    <t>Lê Thị Quỳnh Như</t>
  </si>
  <si>
    <t>Bùi Thị Kiều Oanh</t>
  </si>
  <si>
    <t>Trịnh Kiều Oanh</t>
  </si>
  <si>
    <t>Lê Hồng Phấn</t>
  </si>
  <si>
    <t>Nguyễn Hồng Phấn</t>
  </si>
  <si>
    <t>Nguyễn Thị Mỹ Phương</t>
  </si>
  <si>
    <t>Nguyễn Hoàng Như Quỳnh</t>
  </si>
  <si>
    <t>Võ Thị Kim Thảo</t>
  </si>
  <si>
    <t>Trương Thị Thu Thiện</t>
  </si>
  <si>
    <t>Bùi Minh Thư</t>
  </si>
  <si>
    <t>Quãng Thị Mỹ Tiên</t>
  </si>
  <si>
    <t>Võ Thị Cẩm Tiên</t>
  </si>
  <si>
    <t>Lâm Thị Cẩm Tú</t>
  </si>
  <si>
    <t>Trần Thị Mai Trinh</t>
  </si>
  <si>
    <t>Lâm Thị Hồng Vi</t>
  </si>
  <si>
    <t>Nguyễn Tường Vy</t>
  </si>
  <si>
    <t>Đàng Lương Thị Thu Yến</t>
  </si>
  <si>
    <t>Quang Hồ Hải Yến</t>
  </si>
  <si>
    <t>Đinh Huỳnh Như Ý</t>
  </si>
  <si>
    <t>Lựu Nữ Huyền Linh</t>
  </si>
  <si>
    <t>Nguyễn Thanh Vân</t>
  </si>
  <si>
    <t>Mai Hồng Gấm</t>
  </si>
  <si>
    <t>Lê Thị Phương Quỳnh</t>
  </si>
  <si>
    <t>Thị Hồng</t>
  </si>
  <si>
    <t>Nguyễn Trần Trúc My</t>
  </si>
  <si>
    <t>Võ Thị Thanh Thảo</t>
  </si>
  <si>
    <t>Nguyễn Thị Kim Ngọc</t>
  </si>
  <si>
    <t>Lê Ngọc Minh Thư</t>
  </si>
  <si>
    <t>Nguyễn Thị Hương Thảo</t>
  </si>
  <si>
    <t>Đặng Trần Ngọc Châu</t>
  </si>
  <si>
    <t>Phạm Huyền Trang</t>
  </si>
  <si>
    <t>Nguyễn Ý Thiên Nữ</t>
  </si>
  <si>
    <t>Lê Trần Như Ý</t>
  </si>
  <si>
    <t>Mai Thị Hậu</t>
  </si>
  <si>
    <t>Nguyễn Ngọc Trân</t>
  </si>
  <si>
    <t>Phan Thị Tuyết Nhi</t>
  </si>
  <si>
    <t>Lương Thị Phương Thảo</t>
  </si>
  <si>
    <t>Mai Thị Thanh Ngoan</t>
  </si>
  <si>
    <t>Nguyễn Lê Hoàng Thanh</t>
  </si>
  <si>
    <t>Đặng Phan Thúy Trinh</t>
  </si>
  <si>
    <t>Nguyễn Hồng Quế</t>
  </si>
  <si>
    <t>Thị Du Thương</t>
  </si>
  <si>
    <t>Nguyễn Xuân Hiếu</t>
  </si>
  <si>
    <t>Phạm Nhã Kha</t>
  </si>
  <si>
    <t>Phạm Ngọc Quế Hương</t>
  </si>
  <si>
    <t>Trần Thị Hương Xuân</t>
  </si>
  <si>
    <t>Hoàng Thị Hải Triều</t>
  </si>
  <si>
    <t>Hồ Thị Kim Ngân</t>
  </si>
  <si>
    <t>Đặng Thị Kim Ánh</t>
  </si>
  <si>
    <t>Nguyễn Đào Ngọc Mai</t>
  </si>
  <si>
    <t>Đặng Thị Kim Tuyền</t>
  </si>
  <si>
    <t>Nguyễn Thị Ngọc Tuyền</t>
  </si>
  <si>
    <t>Trương Thị Minh Lộc</t>
  </si>
  <si>
    <t>Hoàng Thị Khánh Linh</t>
  </si>
  <si>
    <t>Nguyễn Ngọc Nhật Trinh</t>
  </si>
  <si>
    <t>Huỳnh Thị Kiều Ngân</t>
  </si>
  <si>
    <t>Nguyễn Ngọc Quỳnh Anh</t>
  </si>
  <si>
    <t>Võ Thị Thu Đào</t>
  </si>
  <si>
    <t>Vũ Thị Linh Chi</t>
  </si>
  <si>
    <t>Triệu Nguyễn Yến Như</t>
  </si>
  <si>
    <t>Cao Thị Bảo Trân</t>
  </si>
  <si>
    <t>Nguyễn Võ Mỹ Trang</t>
  </si>
  <si>
    <t>Vũ Trần Ngọc Trâm</t>
  </si>
  <si>
    <t>Đinh Ngọc Lan Anh</t>
  </si>
  <si>
    <t>Lê Đoàn Vân Anh</t>
  </si>
  <si>
    <t>Vũ Thị Lan Anh</t>
  </si>
  <si>
    <t>Vũ Thị Ngọc Anh</t>
  </si>
  <si>
    <t>Hoàng Nguyễn Ngọc Ánh</t>
  </si>
  <si>
    <t>Phạm Thị Thanh Bình</t>
  </si>
  <si>
    <t>Huỳnh Thị Minh Châu</t>
  </si>
  <si>
    <t>Diệp Ngọc Diệu</t>
  </si>
  <si>
    <t>Nguyễn Thị Mỹ Dung</t>
  </si>
  <si>
    <t>Lê Anh Đào</t>
  </si>
  <si>
    <t>Phạm Thi Linh Huyền</t>
  </si>
  <si>
    <t>Võ Hồng Kha</t>
  </si>
  <si>
    <t>Dương Thị Mai Loan</t>
  </si>
  <si>
    <t>Huỳnh Nguyên Xuân Mai</t>
  </si>
  <si>
    <t>Cao Thanh Ánh Minh</t>
  </si>
  <si>
    <t>Mai Bảo Ngân</t>
  </si>
  <si>
    <t>Trương Thị Châu Ngân</t>
  </si>
  <si>
    <t>Nguyễn Vũ Tường Nguyên</t>
  </si>
  <si>
    <t>Phạm Thị Thanh Nhã</t>
  </si>
  <si>
    <t>Lê Thanh Nhi</t>
  </si>
  <si>
    <t>Hồ Thị Tuyết Như</t>
  </si>
  <si>
    <t>Nguyễn Thị Kiều Oanh</t>
  </si>
  <si>
    <t>Lưu Thị Mỹ Phi</t>
  </si>
  <si>
    <t>Nguyễn Huỳnh Trúc Phương</t>
  </si>
  <si>
    <t>Trần Thị Phương</t>
  </si>
  <si>
    <t>Trần Nguyễn Thị Kim Phượng</t>
  </si>
  <si>
    <t>Phạm Trần Mỹ Quyên</t>
  </si>
  <si>
    <t>Lê Trần Thị Như Quỳnh</t>
  </si>
  <si>
    <t>Nguyễn Thị Ánh Quỳnh</t>
  </si>
  <si>
    <t>Trần Thị Như Quỳnh</t>
  </si>
  <si>
    <t>Võ Thị Thanh Tâm</t>
  </si>
  <si>
    <t>Nguyễn Hoàng Minh Thơ</t>
  </si>
  <si>
    <t>Huỳnh Nữ Hoa Thơm</t>
  </si>
  <si>
    <t>Đào Thị Minh Thuận</t>
  </si>
  <si>
    <t>Lê Thị Thương</t>
  </si>
  <si>
    <t>Tô Vũ Thủy Tiên</t>
  </si>
  <si>
    <t>Võ Thị Thanh Tuyền</t>
  </si>
  <si>
    <t>Vũ Thanh Tuyền</t>
  </si>
  <si>
    <t>Tường Thị Thảo Trang</t>
  </si>
  <si>
    <t>Trần Hoàng Trâm</t>
  </si>
  <si>
    <t>Bùi Lê Bảo Trân</t>
  </si>
  <si>
    <t>Nguyễn Thị Mỹ Trinh</t>
  </si>
  <si>
    <t>Nguyễn Huỳnh Thanh Vân</t>
  </si>
  <si>
    <t>Phùng Thị Thanh Vy</t>
  </si>
  <si>
    <t>Phạm Thị Kim Yến</t>
  </si>
  <si>
    <t>Tạ Phi Yến</t>
  </si>
  <si>
    <t>KTCBMA1</t>
  </si>
  <si>
    <t>Trần Thị Ngọc Anh</t>
  </si>
  <si>
    <t>Lâm Tuệ Ân</t>
  </si>
  <si>
    <t>Thái Thị Thu Hằng</t>
  </si>
  <si>
    <t>Lê Thị Thu Liên</t>
  </si>
  <si>
    <t>Thị Nguy</t>
  </si>
  <si>
    <t>Ngô Tuyết Nhi</t>
  </si>
  <si>
    <t>Phạm Thị Quỳnh Như</t>
  </si>
  <si>
    <t>Phạm Nguyễn Hồng Phúc</t>
  </si>
  <si>
    <t>NGÀNH</t>
  </si>
  <si>
    <t>HIỆU TRƯỞNG</t>
  </si>
  <si>
    <t>Nguyễn Nguyên Bình</t>
  </si>
  <si>
    <t>GDMN</t>
  </si>
  <si>
    <t>SỐ TIỀN</t>
  </si>
  <si>
    <t>(Kèm theo quyết định số:       /QĐ-CĐSPTW-CTSV ngày      tháng      năm 2023
của Hiệu trưởng Trường Cao đẳng Sư phạm Trung ương Thành phố Hồ Chí Minh)</t>
  </si>
  <si>
    <t>K34M01</t>
  </si>
  <si>
    <t>K34M02</t>
  </si>
  <si>
    <t>K34M03</t>
  </si>
  <si>
    <t>K34M04</t>
  </si>
  <si>
    <t>K34M05</t>
  </si>
  <si>
    <t>Phạm Thị Anh</t>
  </si>
  <si>
    <t>Nguyễn Thị Ánh</t>
  </si>
  <si>
    <t>Nguyễn Thị Hà Danh</t>
  </si>
  <si>
    <t>Nguyễn Thị Hồng Diệu</t>
  </si>
  <si>
    <t>Nguyễn Thị Thuỳ Dương</t>
  </si>
  <si>
    <t>Võ Thị Mỹ Giang</t>
  </si>
  <si>
    <t>Nguyễn Hoài Hân</t>
  </si>
  <si>
    <t>Nguyễn Thị Diệu Hiền</t>
  </si>
  <si>
    <t>Đặng Mai Hòa</t>
  </si>
  <si>
    <t>Phan Thị Ngọc Hòa</t>
  </si>
  <si>
    <t>Lê Nguyễn Phượng Hồng</t>
  </si>
  <si>
    <t>Võ Thị Lê</t>
  </si>
  <si>
    <t>Trần Thị Nhã Linh</t>
  </si>
  <si>
    <t>Lê Thị Lưu Luyến</t>
  </si>
  <si>
    <t>Mai Mai Ngân</t>
  </si>
  <si>
    <t>Phan Võ Thanh Ngân</t>
  </si>
  <si>
    <t>Võ Thị Thảo Nguyên</t>
  </si>
  <si>
    <t>Ngô Thị Tuyết Nhung</t>
  </si>
  <si>
    <t>Vũ Đỗ Thảo Uyên</t>
  </si>
  <si>
    <t>Lương Thị Tú Thanh</t>
  </si>
  <si>
    <t>Lê Thanh Thảo</t>
  </si>
  <si>
    <t>Trần Nguyễn Thu Thảo</t>
  </si>
  <si>
    <t>Trịnh Thị Thu Thảo</t>
  </si>
  <si>
    <t>Tống Thị Cẩm Tiên</t>
  </si>
  <si>
    <t>Mai Thị Ngọc Trang</t>
  </si>
  <si>
    <t>Thái Thị Trang</t>
  </si>
  <si>
    <t>Nguyễn Thị Vân Trà</t>
  </si>
  <si>
    <t>Nguyễn Thị Bảo Trân</t>
  </si>
  <si>
    <t>Lê Thị Hồng Yến</t>
  </si>
  <si>
    <t>K34M06</t>
  </si>
  <si>
    <t>Nguyễn Hồ Phương Giao</t>
  </si>
  <si>
    <t>Lê Minh Thư</t>
  </si>
  <si>
    <t>K34M07</t>
  </si>
  <si>
    <t>K34M08</t>
  </si>
  <si>
    <t>Đặng Hồ Nữ Cách</t>
  </si>
  <si>
    <t>Nguyễn Thị Phương Dung</t>
  </si>
  <si>
    <t>Trương Phạm Ngọc Điệp</t>
  </si>
  <si>
    <t>Trần Đặng Minh Đoan</t>
  </si>
  <si>
    <t>Lư Thị Thu Hạ</t>
  </si>
  <si>
    <t>Nguyễn Huỳnh Hạnh Huyền</t>
  </si>
  <si>
    <t>Phạm Thị Mỹ Huyền</t>
  </si>
  <si>
    <t>Đàm Thị Thùy Liên</t>
  </si>
  <si>
    <t>Nguyễn Từ Kim Loan</t>
  </si>
  <si>
    <t>Đinh Thị Kim Nga</t>
  </si>
  <si>
    <t>Trương Thanh Ngân</t>
  </si>
  <si>
    <t>Nguyễn Thị Nhung</t>
  </si>
  <si>
    <t>Nguyễn Thị Xuân Quý</t>
  </si>
  <si>
    <t>Trần Thị Thảo</t>
  </si>
  <si>
    <t>Nguyễn Thi Thu Thơ</t>
  </si>
  <si>
    <t>Đặng Thị Kim Thùy</t>
  </si>
  <si>
    <t>Bùi Ngọc Minh Thư</t>
  </si>
  <si>
    <t>Huỳnh Thị Anh Thư</t>
  </si>
  <si>
    <t>Trần Thị Thanh Tiền</t>
  </si>
  <si>
    <t>Nguyễn Vương Song Tuyền</t>
  </si>
  <si>
    <t>Trương Sơn Tuyền</t>
  </si>
  <si>
    <t>Huỳnh Thị Thu Yến</t>
  </si>
  <si>
    <t>K34M09</t>
  </si>
  <si>
    <t>H'Ly</t>
  </si>
  <si>
    <t>K34M10</t>
  </si>
  <si>
    <t>Nguyễn Thuỳ Duyên</t>
  </si>
  <si>
    <t>K34M11</t>
  </si>
  <si>
    <t>K34M12</t>
  </si>
  <si>
    <t>Nguyễn Lê Trà Lý</t>
  </si>
  <si>
    <t>Đặng Ngọc Mỹ Quỳnh</t>
  </si>
  <si>
    <t>NguyễN Thị HồNg Thương</t>
  </si>
  <si>
    <t>K34M13</t>
  </si>
  <si>
    <t>K34M14</t>
  </si>
  <si>
    <t>K34M15</t>
  </si>
  <si>
    <t>K34M16</t>
  </si>
  <si>
    <t>Nguyễn Minh Ái</t>
  </si>
  <si>
    <t>Nguyễn Mai Phương Anh</t>
  </si>
  <si>
    <t>Huỳnh Trúc Anh</t>
  </si>
  <si>
    <t>Phạm Thị Ngọc Ánh</t>
  </si>
  <si>
    <t>Nguyễn Hoàng Châu</t>
  </si>
  <si>
    <t>Nguyễn Thị Kiều Diễm</t>
  </si>
  <si>
    <t>Huỳnh Thị Mỹ Duyên</t>
  </si>
  <si>
    <t>Nguyễn Gia Hân</t>
  </si>
  <si>
    <t>Trương Thị Ngọc Hân</t>
  </si>
  <si>
    <t>Võ Thị Mỹ Hoàn</t>
  </si>
  <si>
    <t>Phạm Thị Lan</t>
  </si>
  <si>
    <t>Trần Thị Thuỳ Linh</t>
  </si>
  <si>
    <t>Phan Thị Huyền Linh</t>
  </si>
  <si>
    <t>Trần Thuận Trà My</t>
  </si>
  <si>
    <t>Bùi Thị Ngân</t>
  </si>
  <si>
    <t>Trần Hoàng Kim Ngọc</t>
  </si>
  <si>
    <t>Võ Yến Nhi</t>
  </si>
  <si>
    <t>Lê Thị Yến Nhi</t>
  </si>
  <si>
    <t>Nguyễn Ngọc Huỳnh Như</t>
  </si>
  <si>
    <t>Đinh Thị Quỳnh Như</t>
  </si>
  <si>
    <t>Nguyễn Ngọc Anh Pha</t>
  </si>
  <si>
    <t>Trần Thị Trúc Phương</t>
  </si>
  <si>
    <t>Nguyễn Dương Nhã Phương</t>
  </si>
  <si>
    <t>Huỳnh Nguyễn Nhật Quyên</t>
  </si>
  <si>
    <t>Trương Thị Bích Tâm</t>
  </si>
  <si>
    <t>Trần Thị Kim Thoa</t>
  </si>
  <si>
    <t>Nguyễn Thanh Diểm Thúy</t>
  </si>
  <si>
    <t>Nguyễn Quốc Toàn</t>
  </si>
  <si>
    <t>Nguyễn Thùy Trang</t>
  </si>
  <si>
    <t>Trịnh Thị Thu Trúc</t>
  </si>
  <si>
    <t>Phạm Nguyễn Thanh Trúc</t>
  </si>
  <si>
    <t>Ngô Võ Ngọc Tuyền</t>
  </si>
  <si>
    <t>Nguyễn Lê Khánh Vy</t>
  </si>
  <si>
    <t>Dương Hải Yến</t>
  </si>
  <si>
    <t>Huỳnh Nguyễn Kiều Anh</t>
  </si>
  <si>
    <t>Trương Nguyễn Minh Anh</t>
  </si>
  <si>
    <t>Nguyễn Lâm Kim Ba</t>
  </si>
  <si>
    <t>Lâm Thị Kim Chi</t>
  </si>
  <si>
    <t>Nguyễn Võ Thúy Hằng</t>
  </si>
  <si>
    <t>Đoàn Thị Cẩm Hồng</t>
  </si>
  <si>
    <t>Phạm Thị Thúy Hương</t>
  </si>
  <si>
    <t>Nguyễn Thị Mỹ Huỳnh</t>
  </si>
  <si>
    <t>Tiền Huệ Linh</t>
  </si>
  <si>
    <t>Phạm Thị Trúc Ly</t>
  </si>
  <si>
    <t>Nguyễn Thị Yến My</t>
  </si>
  <si>
    <t>Tất Thị Kim Ngân</t>
  </si>
  <si>
    <t>Nguyễn Ngọc Kim Ngân</t>
  </si>
  <si>
    <t>Phạm Thị Thanh Ngọc</t>
  </si>
  <si>
    <t>Nguyễn Bích Ngọc</t>
  </si>
  <si>
    <t>Ngô Nguyễn Yến Nhi</t>
  </si>
  <si>
    <t>Huỳnh Thị Thảo Nhi</t>
  </si>
  <si>
    <t>Trần Thị Tâm Như</t>
  </si>
  <si>
    <t>Nguyễn Thị Thanh Nhung</t>
  </si>
  <si>
    <t>Phan Phan</t>
  </si>
  <si>
    <t>Lê Uyên Phương</t>
  </si>
  <si>
    <t>Phạm Thảo Quyên</t>
  </si>
  <si>
    <t>Nguyễn Ngọc Thu Sang</t>
  </si>
  <si>
    <t>Nguyễn Huỳnh Ngọc Thảo</t>
  </si>
  <si>
    <t>Hà Lê Thanh Thảo</t>
  </si>
  <si>
    <t>Nguyễn Thị Kim Thư</t>
  </si>
  <si>
    <t>Võ Anh Thư</t>
  </si>
  <si>
    <t>Phan Tuyết Minh Thư</t>
  </si>
  <si>
    <t>Đổng Thị Anh Thư</t>
  </si>
  <si>
    <t>Nguyễn Thị Diễm Thúy</t>
  </si>
  <si>
    <t>Huỳnh Đào Thủy Tiên</t>
  </si>
  <si>
    <t>Nguyễn Hương Trà</t>
  </si>
  <si>
    <t>Nguyễn Lê Bảo Trâm</t>
  </si>
  <si>
    <t>Cao Hoàng Uyên Trang</t>
  </si>
  <si>
    <t>Lương Ngọc Kiều Trang</t>
  </si>
  <si>
    <t>Phan Thanh Trúc</t>
  </si>
  <si>
    <t>Huỳnh Cẩm Tú</t>
  </si>
  <si>
    <t>Nguyễn Võ Hoàng Uyên</t>
  </si>
  <si>
    <t>Thái Thị Thu Vân</t>
  </si>
  <si>
    <t>Lâm Thị Vui</t>
  </si>
  <si>
    <t>Lưu Triệu Vy</t>
  </si>
  <si>
    <t>Nguyễn Thị Yến</t>
  </si>
  <si>
    <t>Huỳnh Thị Thủy An</t>
  </si>
  <si>
    <t>Huỳnh Thị Lan Anh</t>
  </si>
  <si>
    <t>Quang Huệ Anh</t>
  </si>
  <si>
    <t>Dụng Thị Xuân Chọn</t>
  </si>
  <si>
    <t>Nguyễn Thị Ngọc Dung</t>
  </si>
  <si>
    <t>Nguyễn Huỳnh Phương Dung</t>
  </si>
  <si>
    <t>Nguyễn Phan Quỳnh Giang</t>
  </si>
  <si>
    <t>Bùi Vương Thủy Hà</t>
  </si>
  <si>
    <t>Phan Thị Hằng</t>
  </si>
  <si>
    <t>Nguyễn Thị Hiền</t>
  </si>
  <si>
    <t>Chu Thị Hiếu</t>
  </si>
  <si>
    <t>Châu Thị Kim Huệ</t>
  </si>
  <si>
    <t>Nguyễn Thị Huy</t>
  </si>
  <si>
    <t>Lê Vân Khanh</t>
  </si>
  <si>
    <t>Đổng Thị Lanh</t>
  </si>
  <si>
    <t>Trương Xuân Linh</t>
  </si>
  <si>
    <t>Ngô Đình Phúc Loan</t>
  </si>
  <si>
    <t>Nguyễn Ngọc Hà My</t>
  </si>
  <si>
    <t>Nguyễn Ngọc Ngân</t>
  </si>
  <si>
    <t>Trần Thị Kim Ngân</t>
  </si>
  <si>
    <t>Nguyễn Tĩnh Ngọc</t>
  </si>
  <si>
    <t>Nguyễn Khánh Nguyên</t>
  </si>
  <si>
    <t>Võ Thanh Nhã</t>
  </si>
  <si>
    <t>Trần Thị Yến Nhung</t>
  </si>
  <si>
    <t>Lương Thị Hồng Phấn</t>
  </si>
  <si>
    <t>Vũ Nguyễn Thái Phương</t>
  </si>
  <si>
    <t>Ka Mỹ Quyên</t>
  </si>
  <si>
    <t>Nguyễn Phương Quỳnh</t>
  </si>
  <si>
    <t>Mai Thị Hoài Sang</t>
  </si>
  <si>
    <t>Lưu Thị Thanh Thảo</t>
  </si>
  <si>
    <t>Võ Minh Thư</t>
  </si>
  <si>
    <t>Nguyễn Phạm Minh Thư</t>
  </si>
  <si>
    <t>Nguyễn Thị Kim Tiên</t>
  </si>
  <si>
    <t>Nguyễn Hoàng Mai Trâm</t>
  </si>
  <si>
    <t>Lê Nguyễn Mai Trâm</t>
  </si>
  <si>
    <t>Huỳnh Bảo Trâm</t>
  </si>
  <si>
    <t>Bùi Thị Thùy Trang</t>
  </si>
  <si>
    <t>Phùng Thị Nguyệt Triều</t>
  </si>
  <si>
    <t>Phan Nguyễn Cẩm Tú</t>
  </si>
  <si>
    <t>Phạm Phương Uyên</t>
  </si>
  <si>
    <t>Mơ Uyên</t>
  </si>
  <si>
    <t>Lư Nữ Thanh Vương</t>
  </si>
  <si>
    <t>Đoàn Thị Thanh Xuân</t>
  </si>
  <si>
    <t>Phan Thị Quỳnh Như</t>
  </si>
  <si>
    <t>Trần Phan Hoàng Anh</t>
  </si>
  <si>
    <t>Nguyễn Thị Ngọc Bích</t>
  </si>
  <si>
    <t>Nguyễn Thị Kim Chung</t>
  </si>
  <si>
    <t>Nguyễn Ngọc Bảo Hân</t>
  </si>
  <si>
    <t>Nguyễn Ngọc Hân</t>
  </si>
  <si>
    <t>Phạm Thị Mỹ Hằng</t>
  </si>
  <si>
    <t>Phan Thị Ngọc Hiền</t>
  </si>
  <si>
    <t>Nguyễn Thị Mộng Hiếu</t>
  </si>
  <si>
    <t>Nguyễn Thị Thanh Huy</t>
  </si>
  <si>
    <t>Trần Thiên Kim</t>
  </si>
  <si>
    <t>Trần Thị Len</t>
  </si>
  <si>
    <t>Nguyễn Thị Ngọc Linh</t>
  </si>
  <si>
    <t>Nguyễn Thùy Linh</t>
  </si>
  <si>
    <t>Trần Kim Loan</t>
  </si>
  <si>
    <t>Nguyễn Thị Tuyết Mai</t>
  </si>
  <si>
    <t>Trương Phong Hoa Mai</t>
  </si>
  <si>
    <t>Nguyễn Lê Phương Ngân</t>
  </si>
  <si>
    <t>Trương Thị Kim Ngân</t>
  </si>
  <si>
    <t>Phan Hoàng Bảo Ngọc</t>
  </si>
  <si>
    <t>Nguyễn Thị Ngôn</t>
  </si>
  <si>
    <t>Mai Thị Thanh Nhã</t>
  </si>
  <si>
    <t>Huỳnh Nguyễn Ngọc Nhi</t>
  </si>
  <si>
    <t>Nguyễn Đoàn Tâm Như</t>
  </si>
  <si>
    <t>Nguyễn Tuyết Nhung</t>
  </si>
  <si>
    <t>Lê Ngọc Phúc</t>
  </si>
  <si>
    <t>Trần Nguyễn Ngân Quỳnh</t>
  </si>
  <si>
    <t>Nguyễn Ngọc Sang</t>
  </si>
  <si>
    <t>Đỗ Thị Hồng Thắm</t>
  </si>
  <si>
    <t>Vũ Thị Thu Thảo</t>
  </si>
  <si>
    <t>Danh Lê Anh Thư</t>
  </si>
  <si>
    <t>Phạm Thị Minh Thư</t>
  </si>
  <si>
    <t>Trần Cao Hoài Thương</t>
  </si>
  <si>
    <t>Nguyễn Thị Thủy</t>
  </si>
  <si>
    <t>Nguyễn Thị Cẫm Tiên</t>
  </si>
  <si>
    <t>Lê Thị Trâm</t>
  </si>
  <si>
    <t>Nguyễn Thị Quế Trân</t>
  </si>
  <si>
    <t>Lê Xuân Hạnh Trang</t>
  </si>
  <si>
    <t>Dương Thị Lệ Trinh</t>
  </si>
  <si>
    <t>Nguyễn Thụy Cẩm Tú</t>
  </si>
  <si>
    <t>Ngô Thị Bích Tuyền</t>
  </si>
  <si>
    <t>Phạm Ngọc Tường Vân</t>
  </si>
  <si>
    <t>Nguyễn Quế Lan Vy</t>
  </si>
  <si>
    <t>Lê Nguyễn Hải Vy</t>
  </si>
  <si>
    <t>Y Xương</t>
  </si>
  <si>
    <t>Trần Thị Mỹ An</t>
  </si>
  <si>
    <t>Chu Châu Lan Anh</t>
  </si>
  <si>
    <t>Hồ Ngọc Bảo</t>
  </si>
  <si>
    <t>Trần Phương Bình</t>
  </si>
  <si>
    <t>Lê Thị Thùy Chung</t>
  </si>
  <si>
    <t>Phan Thị Ngọc Diễm</t>
  </si>
  <si>
    <t>Vũ Thị Ngọc Diễm</t>
  </si>
  <si>
    <t>Y Diễng</t>
  </si>
  <si>
    <t>Phùng Mỹ Duyên</t>
  </si>
  <si>
    <t>Đỗ Thị Ngọc Giàu</t>
  </si>
  <si>
    <t>Lê Thị Ngọc Hải</t>
  </si>
  <si>
    <t>Nguyễn Thị Hằng</t>
  </si>
  <si>
    <t>Nguyễn H' Thúy Hiền</t>
  </si>
  <si>
    <t>Thị Xuân Huệ</t>
  </si>
  <si>
    <t>Nguyễn Thanh Hương</t>
  </si>
  <si>
    <t>Tạ Thị Ngọc Huyền</t>
  </si>
  <si>
    <t>Trần Ngọc Linh</t>
  </si>
  <si>
    <t>Nguyễn Ngọc My</t>
  </si>
  <si>
    <t>Nguyễn Hồng Kim Ngân</t>
  </si>
  <si>
    <t>Đỗ Thị Nguyệt</t>
  </si>
  <si>
    <t>Cao Mai Thanh Nhã</t>
  </si>
  <si>
    <t>Nguyễn Trần Quỳnh Nhi</t>
  </si>
  <si>
    <t>Lý Khả Nhi</t>
  </si>
  <si>
    <t>Nguyễn Thị Huyền Nhung</t>
  </si>
  <si>
    <t>Võ Thị Mỹ Phúc</t>
  </si>
  <si>
    <t>Lê Thị Phụng Quyên</t>
  </si>
  <si>
    <t>Trần Thị Diễm Quỳnh</t>
  </si>
  <si>
    <t>Nguyễn Thị Hồng Sen</t>
  </si>
  <si>
    <t>Võ Thị Hồng Son</t>
  </si>
  <si>
    <t>Y Thể</t>
  </si>
  <si>
    <t>Nguyễn Hoàng Anh Thư</t>
  </si>
  <si>
    <t>Đồng Thị Minh Thư</t>
  </si>
  <si>
    <t>Phùng Thị Thuý</t>
  </si>
  <si>
    <t>Huỳnh Phan Trọng Thúy</t>
  </si>
  <si>
    <t>Ngô Thị Thanh Thúy</t>
  </si>
  <si>
    <t>Nguyễn Diệp Bích Thủy</t>
  </si>
  <si>
    <t>Nguyễn Thị Huyền Trâm</t>
  </si>
  <si>
    <t>Hồ Phạm Bảo Trân</t>
  </si>
  <si>
    <t>Lư Thị Phương Trang</t>
  </si>
  <si>
    <t>Ngô Ngọc Nguyên Trang</t>
  </si>
  <si>
    <t>Bùi Thanh Trúc</t>
  </si>
  <si>
    <t>Huỳnh Thị Kim Tuy</t>
  </si>
  <si>
    <t>Đặng Lê Phương Vy</t>
  </si>
  <si>
    <t>Cù Thị Như Ý</t>
  </si>
  <si>
    <t>Nguyễn Ngọc Khánh An</t>
  </si>
  <si>
    <t>Nguyễn Quỳnh Nguyên Ân</t>
  </si>
  <si>
    <t>Võ Ngọc Yến Anh</t>
  </si>
  <si>
    <t>Nguyễn Thị Thanh Bình</t>
  </si>
  <si>
    <t>Nguyễn Thị Diễm</t>
  </si>
  <si>
    <t>Nguyễn Thị Thùy Dung</t>
  </si>
  <si>
    <t>Nguyễn Phạm Thùy Dung</t>
  </si>
  <si>
    <t>Nguyễn Phan Thùy Duyên</t>
  </si>
  <si>
    <t>Nguyễn Thúy Giang</t>
  </si>
  <si>
    <t>Nguyễn Thị Thanh Hằng</t>
  </si>
  <si>
    <t>Võ Thị Thanh Hương</t>
  </si>
  <si>
    <t>Trần Thị Liên</t>
  </si>
  <si>
    <t>Trần Nguyễn Gia Linh</t>
  </si>
  <si>
    <t>Nguyễn Ngọc Thảo Linh</t>
  </si>
  <si>
    <t>Hà Thị Ngọc Loan</t>
  </si>
  <si>
    <t>Nguyễn Huỳnh Hồng Minh</t>
  </si>
  <si>
    <t>Đỗ Hà My</t>
  </si>
  <si>
    <t>Trịnh Thị Thu Ngân</t>
  </si>
  <si>
    <t>Nguyễn Thị Thanh Ngân</t>
  </si>
  <si>
    <t>Lê Hà Thanh Ngọc</t>
  </si>
  <si>
    <t>Trần Thục Nguyên</t>
  </si>
  <si>
    <t>Phan Thanh Nhàn</t>
  </si>
  <si>
    <t>Lâm Tâm Như</t>
  </si>
  <si>
    <t>Huỳnh Lâm Như</t>
  </si>
  <si>
    <t>Nguyễn Phương Hồng Nhựt</t>
  </si>
  <si>
    <t>Lê Hồng Phượng</t>
  </si>
  <si>
    <t>Nguyễn Thị Kim Quyên</t>
  </si>
  <si>
    <t>Đào Mai Quỳnh</t>
  </si>
  <si>
    <t>Nguyễn Thị Thu Thanh</t>
  </si>
  <si>
    <t>Nguyễn Lê Thanh Thảo</t>
  </si>
  <si>
    <t>Tạ Thị Thu Thảo</t>
  </si>
  <si>
    <t>Rơ Lan H' Thì</t>
  </si>
  <si>
    <t>Hồ Thị Á Tiên</t>
  </si>
  <si>
    <t>Nguyễn Thị Bích Trâm</t>
  </si>
  <si>
    <t>Võ Thị Huyền Trang</t>
  </si>
  <si>
    <t>Hồ Ngọc Trinh</t>
  </si>
  <si>
    <t>Nguyễn Thị Kim Tuyến</t>
  </si>
  <si>
    <t>Vũ Lê Ánh Tuyết</t>
  </si>
  <si>
    <t>Trịnh Thị Tường Vy</t>
  </si>
  <si>
    <t>Trần Thị Ánh Vy</t>
  </si>
  <si>
    <t>Hoàng Thị Bích</t>
  </si>
  <si>
    <t>Lê Thị Giang</t>
  </si>
  <si>
    <t>Nguyễn Hoài Hoan</t>
  </si>
  <si>
    <t>Huỳnh Ngọc Kim Loan</t>
  </si>
  <si>
    <t>Nguyễn Thị Minh</t>
  </si>
  <si>
    <t>Lê Thị Tâm</t>
  </si>
  <si>
    <t>Trần Thị Tường Vy</t>
  </si>
  <si>
    <t>Võ Thị Thu Cúc</t>
  </si>
  <si>
    <t>Nguyễn Thị Thuý Diễm</t>
  </si>
  <si>
    <t>Lê Nguyễn Hương Giang</t>
  </si>
  <si>
    <t>Phan Trường Giang Hà</t>
  </si>
  <si>
    <t>Trần Thị Hạ</t>
  </si>
  <si>
    <t>Nguyễn Hoài Mỹ Hân</t>
  </si>
  <si>
    <t>Đặng Nguyễn Quỳnh Hoa</t>
  </si>
  <si>
    <t>Ngô Thị Quỳnh Hương</t>
  </si>
  <si>
    <t>Nguyễn Phi Lam</t>
  </si>
  <si>
    <t>Nguyễn Thị Liên</t>
  </si>
  <si>
    <t>Lê Thị Kim Loan</t>
  </si>
  <si>
    <t>Hà Thị Trúc Luyến</t>
  </si>
  <si>
    <t>Huỳnh Thị Thanh Mai</t>
  </si>
  <si>
    <t>Nguyễn Lâm Tiểu Minh</t>
  </si>
  <si>
    <t>Nguyễn Ái My</t>
  </si>
  <si>
    <t>Phan Hoàng Tuyết Ngân</t>
  </si>
  <si>
    <t>Ngô Thị Thanh Ngân</t>
  </si>
  <si>
    <t>Phạm Thị Kim Ngọc</t>
  </si>
  <si>
    <t>Lê Thị Thu Nguyệt</t>
  </si>
  <si>
    <t>Đặng Thị Thanh Nhàn</t>
  </si>
  <si>
    <t>Nguyễn Thị Ngọc Như</t>
  </si>
  <si>
    <t>Đỗ Thị Hằng Ni</t>
  </si>
  <si>
    <t>Võ Thị Bích Phượng</t>
  </si>
  <si>
    <t>Trần Thị Tiểu Quyên</t>
  </si>
  <si>
    <t>Đỗ Ngọc Thanh</t>
  </si>
  <si>
    <t>Đặng Thị Anh Thư</t>
  </si>
  <si>
    <t>Trần Ngọc Thủy Thương</t>
  </si>
  <si>
    <t>Nguyễn Thị Vân Thy</t>
  </si>
  <si>
    <t>Nguyễn Thị Thu Trâm</t>
  </si>
  <si>
    <t>Văn Nguyễn Hải Trân</t>
  </si>
  <si>
    <t>Lê Thị Trúc Trinh</t>
  </si>
  <si>
    <t>Nguyễn Lâm Thanh Trúc</t>
  </si>
  <si>
    <t>Bùi Dương Thanh Trúc</t>
  </si>
  <si>
    <t>Nguyễn Lê Mỹ Tuyền</t>
  </si>
  <si>
    <t>Trương Huyền Bảo Vy</t>
  </si>
  <si>
    <t>Lê Như Ý</t>
  </si>
  <si>
    <t>Bùi Thị Mỹ Lệ</t>
  </si>
  <si>
    <t>Nguyễn Hứa Chi An</t>
  </si>
  <si>
    <t>Phan Ngọc Quỳnh Anh</t>
  </si>
  <si>
    <t>Đào Thị Vân Anh</t>
  </si>
  <si>
    <t>Nguyễn Phương Trúc Bình</t>
  </si>
  <si>
    <t>Võ Thiên Trang Đài</t>
  </si>
  <si>
    <t>Nguyễn Thị Ngọc Hoa</t>
  </si>
  <si>
    <t>Lữ Lê Quỳnh Hương</t>
  </si>
  <si>
    <t>Nguyễn Thị Ngọc Huyền</t>
  </si>
  <si>
    <t>Phạm Út Xuân Lan</t>
  </si>
  <si>
    <t>Dương Ngọc Liễu</t>
  </si>
  <si>
    <t>Quách Thị Ý Linh</t>
  </si>
  <si>
    <t>Phạm Thị Lương</t>
  </si>
  <si>
    <t>Lê Châu Thảo Mai</t>
  </si>
  <si>
    <t>Châu Nhã My</t>
  </si>
  <si>
    <t>Lý Mỹ Ngân</t>
  </si>
  <si>
    <t>Võ Nhật Xuân Nghi</t>
  </si>
  <si>
    <t>Lê Thị Kim Ngọc</t>
  </si>
  <si>
    <t>Phan Thị Thúy Nhi</t>
  </si>
  <si>
    <t>Nguyễn Quốc Khánh Nhi</t>
  </si>
  <si>
    <t>Trần Nguyễn Quỳnh Như</t>
  </si>
  <si>
    <t>Cao Hoàng Tâm Như</t>
  </si>
  <si>
    <t>Nguyễn Thị Yến Như</t>
  </si>
  <si>
    <t>Đinh Hoàng Yến Phương</t>
  </si>
  <si>
    <t>Lê Thị Phượng</t>
  </si>
  <si>
    <t>Lê Thị Trúc Quyên</t>
  </si>
  <si>
    <t>Trần Thị Hà Quỳnh</t>
  </si>
  <si>
    <t>Nguyễn Thị Thảo Sương</t>
  </si>
  <si>
    <t>Lâm Anh Thư</t>
  </si>
  <si>
    <t>Bùi Bá Thương</t>
  </si>
  <si>
    <t>Trần Thị Hoàng Thương</t>
  </si>
  <si>
    <t>Cao Ngọc Thy</t>
  </si>
  <si>
    <t>Huỳnh Ngọc Tiên</t>
  </si>
  <si>
    <t>Hồ Phạm Ngọc Trân</t>
  </si>
  <si>
    <t>Trần Ngọc Thuỳ Trang</t>
  </si>
  <si>
    <t>Lâm Thùy Trang</t>
  </si>
  <si>
    <t>Cao Ngọc Lan Trinh</t>
  </si>
  <si>
    <t>Trần Thị Bích Tuyền</t>
  </si>
  <si>
    <t>Nguyễn Phạm Thảo Vy</t>
  </si>
  <si>
    <t>Kiều Khánh Vy</t>
  </si>
  <si>
    <t>Lâm Hoàng Yến</t>
  </si>
  <si>
    <t>Nguyễn Thuý Phương Anh</t>
  </si>
  <si>
    <t>Đoàn Thị Ngọc Ánh</t>
  </si>
  <si>
    <t>Nguyễn Thái Bình</t>
  </si>
  <si>
    <t>Nguyễn Thổ Thảo Dâng</t>
  </si>
  <si>
    <t>Trần Trương Phương Duyên</t>
  </si>
  <si>
    <t>Trần Mỹ Hạnh</t>
  </si>
  <si>
    <t>Võ Thị Thu Hiền</t>
  </si>
  <si>
    <t>Nguyễn Mai Trúc Lan</t>
  </si>
  <si>
    <t>Thang Thị Tú Linh</t>
  </si>
  <si>
    <t>Trần Thị Mỹ Linh</t>
  </si>
  <si>
    <t>Lê Thị Châu Linh</t>
  </si>
  <si>
    <t>Nguyễn Hồ Khánh Linh</t>
  </si>
  <si>
    <t>Đàm Thị Thùy Linh</t>
  </si>
  <si>
    <t>Nguyễn Thị Mai</t>
  </si>
  <si>
    <t>Trương Thị Đào My</t>
  </si>
  <si>
    <t>Trần Thị Trúc Ngân</t>
  </si>
  <si>
    <t>Lê Thị Tuyết Ngân</t>
  </si>
  <si>
    <t>Huỳnh Ngọc Xuân Nghi</t>
  </si>
  <si>
    <t>Trương Thị Bích Ngọc</t>
  </si>
  <si>
    <t>Lê Phúc Gia Nguyên</t>
  </si>
  <si>
    <t>Lê Thị Phương Nhi</t>
  </si>
  <si>
    <t>Ngô Ngọc Uyển Nhi</t>
  </si>
  <si>
    <t>Lê Thị Huỳnh Như</t>
  </si>
  <si>
    <t>Hồ Thị Kiều Oanh</t>
  </si>
  <si>
    <t>Trần Thị Kiều Quy</t>
  </si>
  <si>
    <t>Bùi Thị Cẩm Quyên</t>
  </si>
  <si>
    <t>Mai Phạm Phương Quỳnh</t>
  </si>
  <si>
    <t>Lê Thị Phương Thanh</t>
  </si>
  <si>
    <t>Tiền Thị Thu Thành</t>
  </si>
  <si>
    <t>Nguyễn Ngọc Thanh Thảo</t>
  </si>
  <si>
    <t>Lê Anh Thư</t>
  </si>
  <si>
    <t>Bờ Thị Thanh Thư</t>
  </si>
  <si>
    <t>Phạm Thị Kim Thường</t>
  </si>
  <si>
    <t>Dương Huỳnh Ngọc Thùy</t>
  </si>
  <si>
    <t>Phạm Như Thy</t>
  </si>
  <si>
    <t>Trần Thị Thuỷ Tiên</t>
  </si>
  <si>
    <t>Phạm Thị Thủy Tiên</t>
  </si>
  <si>
    <t>Đặng Hoàng Bảo Trân</t>
  </si>
  <si>
    <t>Dương Thị Huyền Trang</t>
  </si>
  <si>
    <t>Nguyễn Ngọc Phương Trinh</t>
  </si>
  <si>
    <t>Trần Thanh Tuyền</t>
  </si>
  <si>
    <t>Thang Võ Tú Vân</t>
  </si>
  <si>
    <t>Đỗ Yến Vy</t>
  </si>
  <si>
    <t>Trương Cẩm Vy</t>
  </si>
  <si>
    <t>Trần Thị Ngọc Ánh</t>
  </si>
  <si>
    <t>Lê Thị Hồng Đào</t>
  </si>
  <si>
    <t>Phạm Thị Hồng Diệu</t>
  </si>
  <si>
    <t>Võ Thị Mỹ Duyên</t>
  </si>
  <si>
    <t>Đặng Ngọc Giao</t>
  </si>
  <si>
    <t>Hồng Nga Diệu Hiền</t>
  </si>
  <si>
    <t>Dụng Thị Bích Huyền</t>
  </si>
  <si>
    <t>Tống Thị Ngọc Lan</t>
  </si>
  <si>
    <t>Cao Thị Ái Ly</t>
  </si>
  <si>
    <t>Bùi Thị Kim My</t>
  </si>
  <si>
    <t>Ngô Ri Na</t>
  </si>
  <si>
    <t>Nguyễn Phương Ngân</t>
  </si>
  <si>
    <t>Nguyễn Hồng Ngọc</t>
  </si>
  <si>
    <t>Lương Mỹ Ngọc</t>
  </si>
  <si>
    <t>Trần Thị Ánh Nguyệt</t>
  </si>
  <si>
    <t>Huỳnh Thị Ngọc Nhi</t>
  </si>
  <si>
    <t>Trần Thị Quỳnh Nhi</t>
  </si>
  <si>
    <t>Lê Thị Cẩm Nhung</t>
  </si>
  <si>
    <t>Nguyễn Thị Kim Oanh</t>
  </si>
  <si>
    <t>Trần Thị Xuân Quy</t>
  </si>
  <si>
    <t>Đặng Thị Minh Quy</t>
  </si>
  <si>
    <t>Nguyễn Thị Ngọc Thiện</t>
  </si>
  <si>
    <t>Hoàng Thị Thơ</t>
  </si>
  <si>
    <t>Nguyễn Trần Minh Thùy</t>
  </si>
  <si>
    <t>Tô Thị Hồng Trân</t>
  </si>
  <si>
    <t>Lê Nguyễn Thu Trang</t>
  </si>
  <si>
    <t>Ngô Thị Thùy Trang</t>
  </si>
  <si>
    <t>Huỳnh Thị Nhã Trinh</t>
  </si>
  <si>
    <t>Thị Hồng Uyên</t>
  </si>
  <si>
    <t>Phan Thị Thanh Vy</t>
  </si>
  <si>
    <t>Văn Lê Thanh Vy</t>
  </si>
  <si>
    <t>Đinh Thị Hải Yến</t>
  </si>
  <si>
    <t>Lưu Thị Phương Anh</t>
  </si>
  <si>
    <t>Phạm Hà Phương Anh</t>
  </si>
  <si>
    <t>Đỗ Thị Kim Ánh</t>
  </si>
  <si>
    <t>Lê Nguyễn Hồng Đào</t>
  </si>
  <si>
    <t>Nguyễn Thị Mộng Duyên</t>
  </si>
  <si>
    <t>Nguyễn Quỳnh Thị Việt Hân</t>
  </si>
  <si>
    <t>Huỳnh Thị Tiết Hạnh</t>
  </si>
  <si>
    <t>Nguyễn A Hiền</t>
  </si>
  <si>
    <t>Mai Thị Thanh Hiền</t>
  </si>
  <si>
    <t>Phan Thị Diễm Hương</t>
  </si>
  <si>
    <t>Nguyễn Thị Thanh Huyền</t>
  </si>
  <si>
    <t>Phạm Thị Hiếu Linh</t>
  </si>
  <si>
    <t>Phạm Thị Tuyết Mai</t>
  </si>
  <si>
    <t>Lê Thị Bích Ngọc</t>
  </si>
  <si>
    <t>Huỳnh Thị Khánh Nhi</t>
  </si>
  <si>
    <t>Nguyễn Hồ Thảo Nhi</t>
  </si>
  <si>
    <t>Nguyễn Triệu Linh Như</t>
  </si>
  <si>
    <t>Lê Quỳnh Như</t>
  </si>
  <si>
    <t>Trương Đỗ Phi Nhung</t>
  </si>
  <si>
    <t>Lê Nguyễn Hoàng Quyên</t>
  </si>
  <si>
    <t>Lê Yến Quỳnh</t>
  </si>
  <si>
    <t>Phạm Thị Thanh Tâm</t>
  </si>
  <si>
    <t>Phạm Thị Thi Thơ</t>
  </si>
  <si>
    <t>Hoàng Thị Thanh Thuý</t>
  </si>
  <si>
    <t>Lê Kim Thùy</t>
  </si>
  <si>
    <t>Nguyễn Thị Giáng Tiên</t>
  </si>
  <si>
    <t>Phan Thị Quỳnh Trang</t>
  </si>
  <si>
    <t>Võ Thị Thu Trinh</t>
  </si>
  <si>
    <t>Huỳnh Lê Mộng Tuyền</t>
  </si>
  <si>
    <t>Nguyễn Phương Uyên</t>
  </si>
  <si>
    <t>Nguyễn Thị Ái Vi</t>
  </si>
  <si>
    <t>Nguyễn Thị Thúy Vy</t>
  </si>
  <si>
    <t>Nguyễn Thị Kiều Vy</t>
  </si>
  <si>
    <t>Cam Triệu Vy</t>
  </si>
  <si>
    <t>Trần Phi Yến</t>
  </si>
  <si>
    <t>Đặng Thị Tuyết Duyên</t>
  </si>
  <si>
    <t>Lê Thị Diễm Quỳnh</t>
  </si>
  <si>
    <t>Nguyễn Ngọc Như Quỳnh</t>
  </si>
  <si>
    <t>Nguyễn Ngọc Minh Thư</t>
  </si>
  <si>
    <t>Lê Thị Trang</t>
  </si>
  <si>
    <t>Nguyễn Hà Vy</t>
  </si>
  <si>
    <t>Phan Thụy Thanh Vy</t>
  </si>
  <si>
    <t>Nguyễn Ngọc Như Ý</t>
  </si>
  <si>
    <t>Võ Phạm Ngọc Ánh</t>
  </si>
  <si>
    <t>Nguyễn Phạm Ngọc Châu</t>
  </si>
  <si>
    <t>Nguyễn Phạm Anh Đào</t>
  </si>
  <si>
    <t>Bùi Thị Đức</t>
  </si>
  <si>
    <t>Trần Thị Kiều Duyên</t>
  </si>
  <si>
    <t>Nguyễn Huỳnh Ngọc Hân</t>
  </si>
  <si>
    <t>Nguyễn Đỗ Thanh Hằng</t>
  </si>
  <si>
    <t>Phạm Trương Ngọc Huyền</t>
  </si>
  <si>
    <t>Lê Thị Mỹ Huyền</t>
  </si>
  <si>
    <t>Đặng Thị Lan</t>
  </si>
  <si>
    <t>Trương Thị Mỹ Linh</t>
  </si>
  <si>
    <t>Phan Huỳnh Mai</t>
  </si>
  <si>
    <t>Nguyễn Thuý Hạnh Mai</t>
  </si>
  <si>
    <t>Nguyễn Thị Hà My</t>
  </si>
  <si>
    <t>Trương Thị Thanh Nga</t>
  </si>
  <si>
    <t>Diệp Thị Thanh Ngân</t>
  </si>
  <si>
    <t>Huỳnh Thị Kim Ngân</t>
  </si>
  <si>
    <t>Trương Thị Hồng Ngọc</t>
  </si>
  <si>
    <t>Trần Thị Thảo Nhi</t>
  </si>
  <si>
    <t>Nguyễn Thị Hảo Nhi</t>
  </si>
  <si>
    <t>Hoàng Đặng Phương Nhi</t>
  </si>
  <si>
    <t>Phan Huỳnh Như</t>
  </si>
  <si>
    <t>Nguyễn Ngọc Oanh</t>
  </si>
  <si>
    <t>NguyễN Như Quỳnh</t>
  </si>
  <si>
    <t>Đặng Thị Băng Tâm</t>
  </si>
  <si>
    <t>Nguyễn Thị Ngọc Thanh</t>
  </si>
  <si>
    <t>Dương Ngọc Thảo</t>
  </si>
  <si>
    <t>Phạm Quốc Thảo</t>
  </si>
  <si>
    <t>Võ Thị Kim Thơ</t>
  </si>
  <si>
    <t>Huỳnh Lê Minh Thư</t>
  </si>
  <si>
    <t>Lê Thị Thu Thuỷ</t>
  </si>
  <si>
    <t>Lê Đỗ Ngọc Thủy</t>
  </si>
  <si>
    <t>Lê Huỳnh Bảo Trân</t>
  </si>
  <si>
    <t>Nguyễn Hoàng Minh Trang</t>
  </si>
  <si>
    <t>Lượng Thị Mộng Trinh</t>
  </si>
  <si>
    <t>Nguyễn Trần Tú Uyên</t>
  </si>
  <si>
    <t>Dương Hạ Vân</t>
  </si>
  <si>
    <t>Nguyễn Ngọc Hải Vi</t>
  </si>
  <si>
    <t>Trần Thị Thảo Vy</t>
  </si>
  <si>
    <t>Nguyễn Ngọc Tường Vy</t>
  </si>
  <si>
    <t>Phùng Lê Hải Yến</t>
  </si>
  <si>
    <t>K35M01</t>
  </si>
  <si>
    <t>K35M02</t>
  </si>
  <si>
    <t>K35M03</t>
  </si>
  <si>
    <t>K35M04</t>
  </si>
  <si>
    <t>K35M05</t>
  </si>
  <si>
    <t>K35M06</t>
  </si>
  <si>
    <t>K35M07</t>
  </si>
  <si>
    <t>K35M08</t>
  </si>
  <si>
    <t>K35M09</t>
  </si>
  <si>
    <t>K35M10</t>
  </si>
  <si>
    <t>K35M11</t>
  </si>
  <si>
    <t>K35M12</t>
  </si>
  <si>
    <t>Thành phố Hồ Chí Minh, ngày     tháng      năm 2023</t>
  </si>
  <si>
    <t>Không in</t>
  </si>
  <si>
    <t>NguyễN Anh Thư</t>
  </si>
  <si>
    <t>Cao Lê Ngọc Yến</t>
  </si>
  <si>
    <t>Trần Bảo Trân</t>
  </si>
  <si>
    <t>Phan Thị Thanh ThúY</t>
  </si>
  <si>
    <t>Trương Thị Quỳnh Nhi</t>
  </si>
  <si>
    <t>Nguyễn Nhật Uyên</t>
  </si>
  <si>
    <t>Bùi Thị Thúy Hằng</t>
  </si>
  <si>
    <t>Phạm Thuỵ Thiên Hương</t>
  </si>
  <si>
    <t>Phạm Thị Thuý Huỳnh</t>
  </si>
  <si>
    <t>Nguyễn Ngọc Thùy Linh</t>
  </si>
  <si>
    <t>H' Sân</t>
  </si>
  <si>
    <t>Phạm Thị Thanh Thủy</t>
  </si>
  <si>
    <t>Nguyễn Thị Ngọc Thủy</t>
  </si>
  <si>
    <t>Nguyễn Ngọc Trúc Linh</t>
  </si>
  <si>
    <t>Dương Thị Quỳnh Như</t>
  </si>
  <si>
    <t>NguyễN HuỳNh Minh Thư</t>
  </si>
  <si>
    <t>NguyễN Thị HuỳNh Như</t>
  </si>
  <si>
    <t>Cao Thị Phương ThùY</t>
  </si>
  <si>
    <t>Yếu</t>
  </si>
  <si>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DANH SÁCH ĐÁNH GIÁ THI ĐUA SINH VIÊN KHÓA 2021 - 2024 VÀ 2022 - 2025
HỌC KỲ II, NĂM HỌC 2022 - 2023
</t>
    </r>
  </si>
  <si>
    <t>K Nhỏ</t>
  </si>
  <si>
    <t>Võ Nguyễn Hùng Thuận</t>
  </si>
  <si>
    <t>Danh sách có 1334 sinh viên ./.</t>
  </si>
  <si>
    <t>PT</t>
  </si>
  <si>
    <r>
      <rPr>
        <b/>
        <u/>
        <sz val="12"/>
        <color rgb="FFFF0000"/>
        <rFont val="Times New Roman"/>
        <family val="1"/>
      </rPr>
      <t>DỰ THẢO HỌC BỔNG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SINH VIÊN KHÓA 2021 - 2024 VÀ 2022 - 2025
HỌC KỲ II, NĂM HỌC 2022 - 2023
</t>
    </r>
  </si>
  <si>
    <t>3.17 + RL TỐT</t>
  </si>
  <si>
    <t>MN K34: 01 suất XUẤT SẮC, 27 suất GIỎI và 07 suất KHÁ</t>
  </si>
  <si>
    <t>3.76 + RL XS</t>
  </si>
  <si>
    <t>3.21 + RL TỐT</t>
  </si>
  <si>
    <t>3.6 + RL XS</t>
  </si>
  <si>
    <t xml:space="preserve">MN K35: 03 suất XUẤT SẮC, 25 suất GIỎI </t>
  </si>
  <si>
    <t>CỘNG HÒA XÃ HỘI CHỦ NGHĨA VIỆT NAM</t>
  </si>
  <si>
    <t>Độc lập - Tự do - Hạnh phúc</t>
  </si>
  <si>
    <t>GDNN</t>
  </si>
  <si>
    <t>TỔNG:</t>
  </si>
  <si>
    <t>KTCBMA1: 01 SUẤT KHÁ</t>
  </si>
  <si>
    <t>Bằng chữ: Bốn trăm bảy mươi lăm triệu bốn trăm tám mươi tám ngàn đồng./.</t>
  </si>
  <si>
    <t>DANH SÁCH HỌC BỔNG KHUYẾN KHÍCH HỌC TẬP SINH VIÊN KHÓA 2020 - 2023
 HỌC KỲ II, NĂM HỌC 2022- 2023</t>
  </si>
  <si>
    <t xml:space="preserve">Đã ký </t>
  </si>
  <si>
    <t>Thành phố Hồ Chí Minh, ngày 05 tháng 10 năm 2023</t>
  </si>
  <si>
    <t>(Kèm theo quyết định số: 686/QĐ-CĐSPTW-CTSV ngày 05 tháng 10 năm 2023
của Hiệu trưởng Trường Cao đẳng Sư phạm Trung ương Thành phố Hồ Chí Minh)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</si>
</sst>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6" formatCode="_-* #,##0.000\ _₫_-;\-* #,##0.000\ _₫_-;_-* &quot;-&quot;??\ _₫_-;_-@_-"/>
    <numFmt numFmtId="167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name val="Calibri"/>
      <family val="2"/>
    </font>
    <font>
      <sz val="11"/>
      <color indexed="8"/>
      <name val="Times New Roman"/>
      <family val="2"/>
    </font>
    <font>
      <sz val="13"/>
      <color indexed="8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2"/>
      <color rgb="FFFF0000"/>
      <name val="Times New Roman"/>
      <family val="1"/>
    </font>
    <font>
      <sz val="13"/>
      <color rgb="FFFF0000"/>
      <name val="Times New Roman"/>
      <family val="1"/>
    </font>
    <font>
      <i/>
      <sz val="13"/>
      <name val="Times New Roman"/>
      <family val="1"/>
    </font>
    <font>
      <sz val="8"/>
      <name val="Calibri"/>
      <family val="2"/>
      <scheme val="minor"/>
    </font>
    <font>
      <b/>
      <u/>
      <sz val="12"/>
      <color rgb="FFFF0000"/>
      <name val="Times New Roman"/>
      <family val="1"/>
    </font>
    <font>
      <b/>
      <sz val="15"/>
      <name val="Times New Roman"/>
      <family val="1"/>
    </font>
    <font>
      <i/>
      <sz val="15"/>
      <name val="Times New Roman"/>
      <family val="1"/>
    </font>
    <font>
      <b/>
      <sz val="13"/>
      <color indexed="8"/>
      <name val="Times New Roman"/>
      <family val="1"/>
    </font>
    <font>
      <b/>
      <i/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>
      <alignment vertical="center"/>
    </xf>
    <xf numFmtId="0" fontId="10" fillId="0" borderId="0"/>
    <xf numFmtId="0" fontId="20" fillId="0" borderId="0"/>
    <xf numFmtId="0" fontId="1" fillId="0" borderId="0"/>
    <xf numFmtId="164" fontId="24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164" fontId="24" fillId="0" borderId="0" applyFont="0" applyFill="0" applyBorder="0" applyAlignment="0" applyProtection="0"/>
    <xf numFmtId="0" fontId="1" fillId="0" borderId="0"/>
  </cellStyleXfs>
  <cellXfs count="251">
    <xf numFmtId="0" fontId="0" fillId="0" borderId="0" xfId="0"/>
    <xf numFmtId="0" fontId="5" fillId="2" borderId="0" xfId="1" applyFont="1" applyFill="1" applyAlignment="1">
      <alignment horizontal="center"/>
    </xf>
    <xf numFmtId="0" fontId="5" fillId="2" borderId="0" xfId="1" applyFont="1" applyFill="1"/>
    <xf numFmtId="0" fontId="5" fillId="3" borderId="0" xfId="1" applyFont="1" applyFill="1"/>
    <xf numFmtId="0" fontId="6" fillId="2" borderId="0" xfId="2" applyFont="1" applyFill="1"/>
    <xf numFmtId="0" fontId="7" fillId="2" borderId="0" xfId="3" applyFont="1" applyFill="1"/>
    <xf numFmtId="0" fontId="7" fillId="3" borderId="0" xfId="3" applyFont="1" applyFill="1"/>
    <xf numFmtId="0" fontId="8" fillId="2" borderId="0" xfId="3" applyFont="1" applyFill="1"/>
    <xf numFmtId="0" fontId="3" fillId="2" borderId="0" xfId="3" applyFont="1" applyFill="1"/>
    <xf numFmtId="0" fontId="3" fillId="3" borderId="0" xfId="3" applyFont="1" applyFill="1"/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8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2" borderId="0" xfId="3" applyFont="1" applyFill="1" applyAlignment="1">
      <alignment horizontal="left"/>
    </xf>
    <xf numFmtId="0" fontId="15" fillId="2" borderId="0" xfId="2" applyFont="1" applyFill="1" applyAlignment="1">
      <alignment horizontal="center"/>
    </xf>
    <xf numFmtId="0" fontId="16" fillId="2" borderId="0" xfId="3" applyFont="1" applyFill="1" applyAlignment="1">
      <alignment horizontal="center" wrapText="1"/>
    </xf>
    <xf numFmtId="0" fontId="16" fillId="0" borderId="0" xfId="3" applyFont="1" applyAlignment="1">
      <alignment horizontal="center" wrapText="1"/>
    </xf>
    <xf numFmtId="0" fontId="17" fillId="2" borderId="0" xfId="3" applyFont="1" applyFill="1" applyAlignment="1">
      <alignment horizontal="center" wrapText="1"/>
    </xf>
    <xf numFmtId="0" fontId="11" fillId="2" borderId="1" xfId="4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2" borderId="1" xfId="4" applyFont="1" applyFill="1" applyBorder="1" applyAlignment="1">
      <alignment vertical="center" wrapText="1"/>
    </xf>
    <xf numFmtId="0" fontId="11" fillId="2" borderId="0" xfId="3" applyFont="1" applyFill="1" applyAlignment="1">
      <alignment horizontal="center"/>
    </xf>
    <xf numFmtId="0" fontId="15" fillId="2" borderId="0" xfId="1" applyFont="1" applyFill="1" applyAlignment="1">
      <alignment horizontal="center"/>
    </xf>
    <xf numFmtId="0" fontId="11" fillId="5" borderId="0" xfId="13" applyFont="1" applyFill="1" applyAlignment="1">
      <alignment horizontal="center"/>
    </xf>
    <xf numFmtId="0" fontId="10" fillId="2" borderId="0" xfId="13" applyFill="1"/>
    <xf numFmtId="0" fontId="15" fillId="5" borderId="0" xfId="13" applyFont="1" applyFill="1"/>
    <xf numFmtId="0" fontId="11" fillId="0" borderId="1" xfId="0" applyFont="1" applyBorder="1" applyAlignment="1">
      <alignment vertical="center"/>
    </xf>
    <xf numFmtId="0" fontId="11" fillId="0" borderId="1" xfId="9" applyFont="1" applyBorder="1" applyAlignment="1">
      <alignment vertical="center"/>
    </xf>
    <xf numFmtId="0" fontId="11" fillId="2" borderId="0" xfId="1" applyFont="1" applyFill="1"/>
    <xf numFmtId="0" fontId="15" fillId="2" borderId="0" xfId="2" applyFont="1" applyFill="1"/>
    <xf numFmtId="0" fontId="15" fillId="2" borderId="0" xfId="1" applyFont="1" applyFill="1"/>
    <xf numFmtId="0" fontId="11" fillId="2" borderId="0" xfId="3" applyFont="1" applyFill="1"/>
    <xf numFmtId="0" fontId="15" fillId="2" borderId="0" xfId="3" applyFont="1" applyFill="1"/>
    <xf numFmtId="0" fontId="5" fillId="2" borderId="0" xfId="3" applyFont="1" applyFill="1"/>
    <xf numFmtId="0" fontId="6" fillId="2" borderId="0" xfId="3" applyFont="1" applyFill="1"/>
    <xf numFmtId="0" fontId="5" fillId="2" borderId="1" xfId="3" applyFont="1" applyFill="1" applyBorder="1" applyAlignment="1">
      <alignment horizontal="center" vertical="center"/>
    </xf>
    <xf numFmtId="0" fontId="5" fillId="5" borderId="1" xfId="5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12" applyFont="1" applyFill="1" applyBorder="1">
      <alignment vertical="center"/>
    </xf>
    <xf numFmtId="0" fontId="4" fillId="2" borderId="0" xfId="3" applyFont="1" applyFill="1" applyAlignment="1">
      <alignment horizontal="center"/>
    </xf>
    <xf numFmtId="0" fontId="2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/>
    </xf>
    <xf numFmtId="0" fontId="23" fillId="2" borderId="0" xfId="3" applyFont="1" applyFill="1" applyAlignment="1">
      <alignment horizontal="center" vertical="center" wrapText="1"/>
    </xf>
    <xf numFmtId="0" fontId="11" fillId="2" borderId="1" xfId="8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horizontal="center" vertical="center" wrapText="1"/>
    </xf>
    <xf numFmtId="0" fontId="11" fillId="0" borderId="1" xfId="7" applyFont="1" applyBorder="1" applyAlignment="1">
      <alignment horizontal="center" vertical="center"/>
    </xf>
    <xf numFmtId="0" fontId="18" fillId="2" borderId="1" xfId="8" applyFont="1" applyFill="1" applyBorder="1" applyAlignment="1">
      <alignment horizontal="center" vertical="center"/>
    </xf>
    <xf numFmtId="0" fontId="11" fillId="0" borderId="1" xfId="8" applyFont="1" applyBorder="1" applyAlignment="1">
      <alignment horizontal="center" vertical="center"/>
    </xf>
    <xf numFmtId="0" fontId="15" fillId="2" borderId="0" xfId="3" applyFont="1" applyFill="1" applyAlignment="1">
      <alignment horizontal="center"/>
    </xf>
    <xf numFmtId="3" fontId="11" fillId="0" borderId="0" xfId="13" applyNumberFormat="1" applyFont="1" applyAlignment="1">
      <alignment horizontal="center"/>
    </xf>
    <xf numFmtId="0" fontId="11" fillId="0" borderId="1" xfId="7" applyFont="1" applyBorder="1" applyAlignment="1">
      <alignment vertical="center"/>
    </xf>
    <xf numFmtId="0" fontId="11" fillId="0" borderId="1" xfId="8" applyFont="1" applyBorder="1" applyAlignment="1">
      <alignment vertical="center"/>
    </xf>
    <xf numFmtId="0" fontId="15" fillId="0" borderId="1" xfId="8" applyFont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/>
    </xf>
    <xf numFmtId="0" fontId="23" fillId="5" borderId="1" xfId="5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23" fillId="6" borderId="1" xfId="2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vertical="center"/>
    </xf>
    <xf numFmtId="0" fontId="5" fillId="2" borderId="1" xfId="5" quotePrefix="1" applyFont="1" applyFill="1" applyBorder="1" applyAlignment="1">
      <alignment horizontal="left" vertical="center"/>
    </xf>
    <xf numFmtId="0" fontId="11" fillId="0" borderId="1" xfId="7" applyFont="1" applyBorder="1" applyAlignment="1">
      <alignment horizontal="center" vertical="center" wrapText="1"/>
    </xf>
    <xf numFmtId="0" fontId="11" fillId="0" borderId="0" xfId="18" applyFont="1" applyAlignment="1">
      <alignment horizontal="center" vertical="center"/>
    </xf>
    <xf numFmtId="0" fontId="11" fillId="0" borderId="0" xfId="19" applyFont="1" applyAlignment="1">
      <alignment horizontal="center" vertical="center" wrapText="1"/>
    </xf>
    <xf numFmtId="0" fontId="11" fillId="0" borderId="0" xfId="9" applyFont="1" applyAlignment="1">
      <alignment horizontal="center" vertical="center" wrapText="1"/>
    </xf>
    <xf numFmtId="0" fontId="5" fillId="0" borderId="0" xfId="3" applyFont="1"/>
    <xf numFmtId="0" fontId="4" fillId="0" borderId="0" xfId="3" applyFont="1" applyAlignment="1">
      <alignment horizontal="center"/>
    </xf>
    <xf numFmtId="49" fontId="3" fillId="0" borderId="0" xfId="3" applyNumberFormat="1" applyFont="1" applyAlignment="1">
      <alignment horizontal="center"/>
    </xf>
    <xf numFmtId="0" fontId="3" fillId="0" borderId="0" xfId="3" applyFont="1" applyAlignment="1">
      <alignment horizontal="left"/>
    </xf>
    <xf numFmtId="4" fontId="3" fillId="0" borderId="0" xfId="3" applyNumberFormat="1" applyFont="1" applyAlignment="1">
      <alignment horizontal="center"/>
    </xf>
    <xf numFmtId="0" fontId="3" fillId="0" borderId="0" xfId="3" applyFont="1" applyAlignment="1">
      <alignment horizontal="center"/>
    </xf>
    <xf numFmtId="0" fontId="23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49" fontId="5" fillId="0" borderId="0" xfId="3" applyNumberFormat="1" applyFont="1" applyAlignment="1">
      <alignment horizontal="center" vertical="center"/>
    </xf>
    <xf numFmtId="0" fontId="7" fillId="0" borderId="0" xfId="3" applyFont="1"/>
    <xf numFmtId="0" fontId="5" fillId="0" borderId="0" xfId="3" applyFont="1" applyAlignment="1">
      <alignment horizontal="left" vertical="center"/>
    </xf>
    <xf numFmtId="4" fontId="5" fillId="0" borderId="0" xfId="3" applyNumberFormat="1" applyFont="1" applyAlignment="1">
      <alignment horizontal="center" vertical="center"/>
    </xf>
    <xf numFmtId="0" fontId="5" fillId="4" borderId="1" xfId="3" applyFont="1" applyFill="1" applyBorder="1" applyAlignment="1">
      <alignment horizontal="center" vertical="center"/>
    </xf>
    <xf numFmtId="0" fontId="5" fillId="4" borderId="0" xfId="3" applyFont="1" applyFill="1"/>
    <xf numFmtId="0" fontId="5" fillId="0" borderId="1" xfId="2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vertical="center"/>
      <protection locked="0"/>
    </xf>
    <xf numFmtId="4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/>
    </xf>
    <xf numFmtId="4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3" applyFont="1" applyAlignment="1">
      <alignment horizontal="center"/>
    </xf>
    <xf numFmtId="49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left"/>
    </xf>
    <xf numFmtId="4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center"/>
    </xf>
    <xf numFmtId="0" fontId="3" fillId="0" borderId="1" xfId="3" applyFont="1" applyBorder="1" applyAlignment="1">
      <alignment horizontal="center" vertical="center"/>
    </xf>
    <xf numFmtId="4" fontId="3" fillId="0" borderId="1" xfId="3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18" applyFont="1" applyBorder="1" applyAlignment="1">
      <alignment horizontal="center" vertical="center" wrapText="1"/>
    </xf>
    <xf numFmtId="0" fontId="14" fillId="0" borderId="1" xfId="8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/>
    </xf>
    <xf numFmtId="0" fontId="14" fillId="0" borderId="1" xfId="18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9" applyFont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2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wrapText="1"/>
    </xf>
    <xf numFmtId="0" fontId="4" fillId="0" borderId="1" xfId="2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27" fillId="0" borderId="1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4" fontId="14" fillId="0" borderId="0" xfId="3" applyNumberFormat="1" applyFont="1" applyAlignment="1">
      <alignment horizontal="center"/>
    </xf>
    <xf numFmtId="0" fontId="14" fillId="0" borderId="0" xfId="5" applyFont="1" applyAlignment="1">
      <alignment horizontal="center" vertical="top" wrapText="1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14" fillId="0" borderId="0" xfId="3" applyFont="1" applyAlignment="1">
      <alignment horizontal="left"/>
    </xf>
    <xf numFmtId="0" fontId="14" fillId="0" borderId="0" xfId="5" applyFont="1" applyAlignment="1">
      <alignment horizontal="center"/>
    </xf>
    <xf numFmtId="49" fontId="14" fillId="0" borderId="0" xfId="3" applyNumberFormat="1" applyFont="1" applyAlignment="1">
      <alignment horizontal="center"/>
    </xf>
    <xf numFmtId="3" fontId="15" fillId="0" borderId="0" xfId="13" applyNumberFormat="1" applyFont="1" applyAlignment="1">
      <alignment horizont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1" xfId="2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12" applyFont="1" applyFill="1" applyBorder="1">
      <alignment vertical="center"/>
    </xf>
    <xf numFmtId="0" fontId="15" fillId="0" borderId="1" xfId="8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49" fontId="5" fillId="2" borderId="0" xfId="1" applyNumberFormat="1" applyFont="1" applyFill="1" applyAlignment="1">
      <alignment horizontal="center"/>
    </xf>
    <xf numFmtId="0" fontId="6" fillId="0" borderId="0" xfId="22" applyFont="1" applyAlignment="1">
      <alignment horizontal="center"/>
    </xf>
    <xf numFmtId="0" fontId="6" fillId="2" borderId="0" xfId="22" applyFont="1" applyFill="1"/>
    <xf numFmtId="49" fontId="6" fillId="2" borderId="0" xfId="22" applyNumberFormat="1" applyFont="1" applyFill="1"/>
    <xf numFmtId="0" fontId="7" fillId="0" borderId="0" xfId="3" applyFont="1" applyAlignment="1">
      <alignment horizontal="center"/>
    </xf>
    <xf numFmtId="49" fontId="7" fillId="2" borderId="0" xfId="3" applyNumberFormat="1" applyFont="1" applyFill="1"/>
    <xf numFmtId="0" fontId="8" fillId="0" borderId="0" xfId="3" applyFont="1" applyAlignment="1">
      <alignment horizontal="center" vertical="center" wrapText="1"/>
    </xf>
    <xf numFmtId="49" fontId="8" fillId="2" borderId="0" xfId="3" applyNumberFormat="1" applyFont="1" applyFill="1"/>
    <xf numFmtId="0" fontId="8" fillId="0" borderId="0" xfId="3" applyFont="1" applyAlignment="1">
      <alignment horizontal="center" vertical="center"/>
    </xf>
    <xf numFmtId="49" fontId="6" fillId="2" borderId="0" xfId="3" applyNumberFormat="1" applyFont="1" applyFill="1"/>
    <xf numFmtId="0" fontId="5" fillId="0" borderId="1" xfId="3" quotePrefix="1" applyFont="1" applyBorder="1" applyAlignment="1">
      <alignment horizontal="center"/>
    </xf>
    <xf numFmtId="49" fontId="5" fillId="2" borderId="0" xfId="3" applyNumberFormat="1" applyFont="1" applyFill="1"/>
    <xf numFmtId="0" fontId="5" fillId="0" borderId="1" xfId="3" applyFont="1" applyBorder="1" applyAlignment="1">
      <alignment horizontal="center"/>
    </xf>
    <xf numFmtId="49" fontId="5" fillId="0" borderId="0" xfId="3" applyNumberFormat="1" applyFont="1"/>
    <xf numFmtId="0" fontId="5" fillId="0" borderId="10" xfId="3" applyFont="1" applyBorder="1" applyAlignment="1">
      <alignment horizontal="center" vertical="center"/>
    </xf>
    <xf numFmtId="0" fontId="1" fillId="7" borderId="0" xfId="22" applyFill="1" applyAlignment="1">
      <alignment vertical="center"/>
    </xf>
    <xf numFmtId="49" fontId="1" fillId="7" borderId="0" xfId="22" applyNumberFormat="1" applyFill="1" applyAlignment="1">
      <alignment vertical="center"/>
    </xf>
    <xf numFmtId="0" fontId="1" fillId="0" borderId="0" xfId="22" applyAlignment="1">
      <alignment vertical="center"/>
    </xf>
    <xf numFmtId="0" fontId="5" fillId="0" borderId="3" xfId="3" applyFont="1" applyBorder="1" applyAlignment="1">
      <alignment horizontal="center" vertical="center"/>
    </xf>
    <xf numFmtId="0" fontId="25" fillId="7" borderId="0" xfId="22" applyFont="1" applyFill="1" applyAlignment="1">
      <alignment vertical="center"/>
    </xf>
    <xf numFmtId="49" fontId="25" fillId="7" borderId="0" xfId="22" applyNumberFormat="1" applyFont="1" applyFill="1" applyAlignment="1">
      <alignment vertical="center"/>
    </xf>
    <xf numFmtId="0" fontId="25" fillId="0" borderId="0" xfId="22" applyFont="1" applyAlignment="1">
      <alignment vertical="center"/>
    </xf>
    <xf numFmtId="0" fontId="11" fillId="0" borderId="0" xfId="24" applyFont="1" applyAlignment="1">
      <alignment horizontal="center" vertical="center" wrapText="1"/>
    </xf>
    <xf numFmtId="0" fontId="11" fillId="0" borderId="0" xfId="24" applyFont="1" applyAlignment="1">
      <alignment horizontal="center" vertical="center"/>
    </xf>
    <xf numFmtId="0" fontId="11" fillId="4" borderId="0" xfId="18" applyFont="1" applyFill="1" applyAlignment="1">
      <alignment horizontal="center" vertical="center"/>
    </xf>
    <xf numFmtId="0" fontId="4" fillId="2" borderId="0" xfId="22" applyFont="1" applyFill="1" applyAlignment="1">
      <alignment horizontal="center" vertical="center"/>
    </xf>
    <xf numFmtId="0" fontId="4" fillId="2" borderId="0" xfId="22" applyFont="1" applyFill="1" applyAlignment="1">
      <alignment horizontal="center" vertical="center" wrapText="1"/>
    </xf>
    <xf numFmtId="0" fontId="14" fillId="2" borderId="0" xfId="22" applyFont="1" applyFill="1" applyAlignment="1">
      <alignment horizontal="center" vertical="center"/>
    </xf>
    <xf numFmtId="0" fontId="14" fillId="2" borderId="0" xfId="22" applyFont="1" applyFill="1" applyAlignment="1">
      <alignment horizontal="center" vertical="center" wrapText="1"/>
    </xf>
    <xf numFmtId="0" fontId="4" fillId="2" borderId="0" xfId="21" applyFont="1" applyFill="1" applyAlignment="1">
      <alignment horizontal="center" vertical="center"/>
    </xf>
    <xf numFmtId="0" fontId="14" fillId="2" borderId="0" xfId="21" applyFont="1" applyFill="1" applyAlignment="1">
      <alignment horizontal="center" vertical="center"/>
    </xf>
    <xf numFmtId="0" fontId="4" fillId="2" borderId="1" xfId="15" applyFont="1" applyFill="1" applyBorder="1" applyAlignment="1">
      <alignment horizontal="center" vertical="center"/>
    </xf>
    <xf numFmtId="0" fontId="4" fillId="7" borderId="1" xfId="15" applyFont="1" applyFill="1" applyBorder="1" applyAlignment="1">
      <alignment horizontal="center" vertical="center"/>
    </xf>
    <xf numFmtId="0" fontId="21" fillId="0" borderId="1" xfId="15" applyFont="1" applyBorder="1" applyAlignment="1">
      <alignment horizontal="center" vertical="center"/>
    </xf>
    <xf numFmtId="0" fontId="4" fillId="3" borderId="1" xfId="15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/>
    </xf>
    <xf numFmtId="0" fontId="11" fillId="2" borderId="1" xfId="15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/>
    </xf>
    <xf numFmtId="0" fontId="15" fillId="2" borderId="1" xfId="3" applyFont="1" applyFill="1" applyBorder="1" applyAlignment="1">
      <alignment horizontal="center"/>
    </xf>
    <xf numFmtId="167" fontId="1" fillId="7" borderId="0" xfId="22" applyNumberFormat="1" applyFill="1" applyAlignment="1">
      <alignment vertical="center"/>
    </xf>
    <xf numFmtId="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167" fontId="4" fillId="7" borderId="1" xfId="23" applyNumberFormat="1" applyFont="1" applyFill="1" applyBorder="1" applyAlignment="1"/>
    <xf numFmtId="167" fontId="4" fillId="0" borderId="1" xfId="23" applyNumberFormat="1" applyFont="1" applyFill="1" applyBorder="1" applyAlignment="1"/>
    <xf numFmtId="0" fontId="3" fillId="0" borderId="7" xfId="22" applyFont="1" applyBorder="1" applyAlignment="1">
      <alignment horizontal="center" vertical="center"/>
    </xf>
    <xf numFmtId="167" fontId="3" fillId="7" borderId="10" xfId="22" applyNumberFormat="1" applyFont="1" applyFill="1" applyBorder="1" applyAlignment="1">
      <alignment horizontal="right" vertical="center"/>
    </xf>
    <xf numFmtId="0" fontId="34" fillId="0" borderId="8" xfId="22" applyFont="1" applyBorder="1" applyAlignment="1">
      <alignment horizontal="left" vertical="center"/>
    </xf>
    <xf numFmtId="0" fontId="34" fillId="7" borderId="3" xfId="22" applyFont="1" applyFill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6" fillId="2" borderId="1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0" fontId="15" fillId="2" borderId="0" xfId="3" applyFont="1" applyFill="1" applyAlignment="1">
      <alignment horizontal="center" vertical="top" wrapText="1"/>
    </xf>
    <xf numFmtId="0" fontId="15" fillId="0" borderId="0" xfId="3" applyFont="1" applyAlignment="1">
      <alignment horizontal="center" vertical="top" wrapText="1"/>
    </xf>
    <xf numFmtId="0" fontId="15" fillId="2" borderId="0" xfId="3" applyFont="1" applyFill="1" applyAlignment="1">
      <alignment vertical="top" wrapText="1"/>
    </xf>
    <xf numFmtId="0" fontId="23" fillId="2" borderId="0" xfId="3" applyFont="1" applyFill="1" applyAlignment="1">
      <alignment horizontal="center" wrapText="1"/>
    </xf>
    <xf numFmtId="0" fontId="23" fillId="0" borderId="0" xfId="3" applyFont="1" applyAlignment="1">
      <alignment horizontal="center" wrapText="1"/>
    </xf>
    <xf numFmtId="0" fontId="15" fillId="5" borderId="0" xfId="13" applyFont="1" applyFill="1" applyAlignment="1">
      <alignment horizontal="center"/>
    </xf>
    <xf numFmtId="0" fontId="13" fillId="5" borderId="0" xfId="13" applyFont="1" applyFill="1" applyAlignment="1">
      <alignment horizontal="center"/>
    </xf>
    <xf numFmtId="3" fontId="15" fillId="0" borderId="0" xfId="13" applyNumberFormat="1" applyFont="1" applyAlignment="1">
      <alignment horizontal="center"/>
    </xf>
    <xf numFmtId="3" fontId="19" fillId="0" borderId="0" xfId="13" applyNumberFormat="1" applyFont="1"/>
    <xf numFmtId="0" fontId="18" fillId="2" borderId="0" xfId="3" applyFont="1" applyFill="1" applyAlignment="1">
      <alignment horizontal="left"/>
    </xf>
    <xf numFmtId="0" fontId="28" fillId="0" borderId="0" xfId="1" applyFont="1" applyAlignment="1">
      <alignment horizontal="center" vertical="center"/>
    </xf>
    <xf numFmtId="3" fontId="11" fillId="0" borderId="0" xfId="13" applyNumberFormat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5" fillId="2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horizontal="center"/>
    </xf>
    <xf numFmtId="0" fontId="3" fillId="2" borderId="0" xfId="1" applyFont="1" applyFill="1" applyAlignment="1">
      <alignment horizontal="center"/>
    </xf>
    <xf numFmtId="0" fontId="6" fillId="2" borderId="4" xfId="5" applyFont="1" applyFill="1" applyBorder="1" applyAlignment="1">
      <alignment horizontal="center" vertical="center"/>
    </xf>
    <xf numFmtId="0" fontId="6" fillId="2" borderId="5" xfId="5" applyFont="1" applyFill="1" applyBorder="1" applyAlignment="1">
      <alignment horizontal="center" vertical="center"/>
    </xf>
    <xf numFmtId="0" fontId="6" fillId="2" borderId="6" xfId="5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6" fillId="4" borderId="8" xfId="3" applyFont="1" applyFill="1" applyBorder="1" applyAlignment="1">
      <alignment horizontal="center" vertical="center"/>
    </xf>
    <xf numFmtId="0" fontId="6" fillId="4" borderId="3" xfId="3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4" xfId="8" applyFont="1" applyFill="1" applyBorder="1" applyAlignment="1">
      <alignment horizontal="center" vertical="center" wrapText="1"/>
    </xf>
    <xf numFmtId="0" fontId="15" fillId="2" borderId="5" xfId="8" applyFont="1" applyFill="1" applyBorder="1" applyAlignment="1">
      <alignment horizontal="center" vertical="center" wrapText="1"/>
    </xf>
    <xf numFmtId="0" fontId="15" fillId="2" borderId="6" xfId="8" applyFont="1" applyFill="1" applyBorder="1" applyAlignment="1">
      <alignment horizontal="center" vertical="center" wrapText="1"/>
    </xf>
    <xf numFmtId="166" fontId="33" fillId="7" borderId="4" xfId="23" applyNumberFormat="1" applyFont="1" applyFill="1" applyBorder="1" applyAlignment="1">
      <alignment horizontal="center" vertical="center"/>
    </xf>
    <xf numFmtId="166" fontId="33" fillId="7" borderId="6" xfId="23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33" fillId="7" borderId="9" xfId="22" applyFont="1" applyFill="1" applyBorder="1" applyAlignment="1">
      <alignment horizontal="center" vertical="center"/>
    </xf>
    <xf numFmtId="0" fontId="33" fillId="7" borderId="7" xfId="22" applyFont="1" applyFill="1" applyBorder="1" applyAlignment="1">
      <alignment horizontal="center" vertical="center"/>
    </xf>
    <xf numFmtId="0" fontId="34" fillId="7" borderId="2" xfId="22" applyFont="1" applyFill="1" applyBorder="1" applyAlignment="1">
      <alignment horizontal="left" vertical="center"/>
    </xf>
    <xf numFmtId="0" fontId="34" fillId="7" borderId="8" xfId="22" applyFont="1" applyFill="1" applyBorder="1" applyAlignment="1">
      <alignment horizontal="left" vertical="center"/>
    </xf>
    <xf numFmtId="0" fontId="3" fillId="2" borderId="1" xfId="3" applyFont="1" applyFill="1" applyBorder="1" applyAlignment="1">
      <alignment horizontal="center" vertical="center"/>
    </xf>
    <xf numFmtId="0" fontId="33" fillId="2" borderId="4" xfId="22" applyFont="1" applyFill="1" applyBorder="1" applyAlignment="1">
      <alignment horizontal="center" vertical="center"/>
    </xf>
    <xf numFmtId="0" fontId="33" fillId="2" borderId="6" xfId="22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32" fillId="2" borderId="0" xfId="3" applyFont="1" applyFill="1" applyAlignment="1">
      <alignment horizontal="center" vertical="center" wrapText="1"/>
    </xf>
    <xf numFmtId="0" fontId="31" fillId="2" borderId="0" xfId="3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</cellXfs>
  <cellStyles count="25">
    <cellStyle name="Comma 2 2" xfId="16" xr:uid="{00000000-0005-0000-0000-000000000000}"/>
    <cellStyle name="Comma 2 2 2" xfId="23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18" xr:uid="{00000000-0005-0000-0000-000005000000}"/>
    <cellStyle name="Normal 2 3" xfId="10" xr:uid="{00000000-0005-0000-0000-000006000000}"/>
    <cellStyle name="Normal 2 3 2" xfId="15" xr:uid="{00000000-0005-0000-0000-000007000000}"/>
    <cellStyle name="Normal 2 3 2 3" xfId="22" xr:uid="{00000000-0005-0000-0000-000008000000}"/>
    <cellStyle name="Normal 2 5" xfId="24" xr:uid="{00000000-0005-0000-0000-000009000000}"/>
    <cellStyle name="Normal 2 7" xfId="17" xr:uid="{00000000-0005-0000-0000-00000A000000}"/>
    <cellStyle name="Normal 3" xfId="5" xr:uid="{00000000-0005-0000-0000-00000B000000}"/>
    <cellStyle name="Normal 3 2" xfId="1" xr:uid="{00000000-0005-0000-0000-00000C000000}"/>
    <cellStyle name="Normal 3 3" xfId="8" xr:uid="{00000000-0005-0000-0000-00000D000000}"/>
    <cellStyle name="Normal 3 3 2" xfId="19" xr:uid="{00000000-0005-0000-0000-00000E000000}"/>
    <cellStyle name="Normal 3 3 3" xfId="21" xr:uid="{00000000-0005-0000-0000-00000F000000}"/>
    <cellStyle name="Normal 3 4" xfId="13" xr:uid="{00000000-0005-0000-0000-000010000000}"/>
    <cellStyle name="Normal 3 4 2" xfId="14" xr:uid="{00000000-0005-0000-0000-000011000000}"/>
    <cellStyle name="Normal 4" xfId="7" xr:uid="{00000000-0005-0000-0000-000012000000}"/>
    <cellStyle name="Normal 4 3 2 2" xfId="6" xr:uid="{00000000-0005-0000-0000-000013000000}"/>
    <cellStyle name="Normal 4 3 2 2 3" xfId="20" xr:uid="{00000000-0005-0000-0000-000014000000}"/>
    <cellStyle name="Normal 5" xfId="9" xr:uid="{00000000-0005-0000-0000-000015000000}"/>
    <cellStyle name="Normal 6" xfId="11" xr:uid="{00000000-0005-0000-0000-000016000000}"/>
    <cellStyle name="Normal 7" xfId="12" xr:uid="{00000000-0005-0000-0000-000017000000}"/>
    <cellStyle name="Normal_Sheet1" xfId="4" xr:uid="{00000000-0005-0000-0000-000018000000}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>
        <a:xfrm>
          <a:off x="193452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215660</xdr:colOff>
      <xdr:row>3</xdr:row>
      <xdr:rowOff>17971</xdr:rowOff>
    </xdr:from>
    <xdr:to>
      <xdr:col>3</xdr:col>
      <xdr:colOff>734455</xdr:colOff>
      <xdr:row>3</xdr:row>
      <xdr:rowOff>17971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444385" y="646621"/>
          <a:ext cx="142367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>
        <a:xfrm>
          <a:off x="193452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>
        <a:xfrm>
          <a:off x="193452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>
        <a:xfrm>
          <a:off x="193452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86880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86880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86880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86880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86880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86880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>
        <a:xfrm>
          <a:off x="193452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>
        <a:xfrm>
          <a:off x="193452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>
        <a:xfrm>
          <a:off x="193452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>
        <a:xfrm>
          <a:off x="193452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819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819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819400" y="229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819400" y="229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726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257175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726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57175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1342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819400" y="233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1342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819400" y="233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19" name="TextBox 1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20" name="TextBox 1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37" name="TextBox 34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38" name="TextBox 35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60" name="TextBox 5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61" name="TextBox 58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80" name="TextBox 75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81" name="TextBox 7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82" name="TextBox 7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98" name="TextBox 9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930729</xdr:colOff>
      <xdr:row>145</xdr:row>
      <xdr:rowOff>108857</xdr:rowOff>
    </xdr:from>
    <xdr:to>
      <xdr:col>3</xdr:col>
      <xdr:colOff>1115459</xdr:colOff>
      <xdr:row>691</xdr:row>
      <xdr:rowOff>56696</xdr:rowOff>
    </xdr:to>
    <xdr:sp macro="" textlink="">
      <xdr:nvSpPr>
        <xdr:cNvPr id="99" name="TextBox 94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3178629" y="29782407"/>
          <a:ext cx="184730" cy="272596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215660</xdr:colOff>
      <xdr:row>3</xdr:row>
      <xdr:rowOff>17971</xdr:rowOff>
    </xdr:from>
    <xdr:to>
      <xdr:col>3</xdr:col>
      <xdr:colOff>734455</xdr:colOff>
      <xdr:row>3</xdr:row>
      <xdr:rowOff>17971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1498360" y="646621"/>
          <a:ext cx="146494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43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2914650" y="571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2914650" y="1536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72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2914650" y="1536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25" name="TextBox 16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26" name="TextBox 17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39" name="TextBox 34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40" name="TextBox 35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41" name="TextBox 38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42" name="TextBox 39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43" name="TextBox 40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44" name="TextBox 4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45" name="TextBox 5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46" name="TextBox 58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52" name="TextBox 75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53" name="TextBox 76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54" name="TextBox 77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59" name="TextBox 93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72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/>
      </xdr:nvSpPr>
      <xdr:spPr>
        <a:xfrm>
          <a:off x="2918883" y="9704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184943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638133</xdr:colOff>
      <xdr:row>3</xdr:row>
      <xdr:rowOff>17971</xdr:rowOff>
    </xdr:from>
    <xdr:to>
      <xdr:col>4</xdr:col>
      <xdr:colOff>374875</xdr:colOff>
      <xdr:row>3</xdr:row>
      <xdr:rowOff>17971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1717633" y="646621"/>
          <a:ext cx="144489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184943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184943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184943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20</xdr:col>
      <xdr:colOff>238125</xdr:colOff>
      <xdr:row>3</xdr:row>
      <xdr:rowOff>0</xdr:rowOff>
    </xdr:from>
    <xdr:to>
      <xdr:col>22</xdr:col>
      <xdr:colOff>57150</xdr:colOff>
      <xdr:row>3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78085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20</xdr:col>
      <xdr:colOff>238125</xdr:colOff>
      <xdr:row>3</xdr:row>
      <xdr:rowOff>0</xdr:rowOff>
    </xdr:from>
    <xdr:to>
      <xdr:col>22</xdr:col>
      <xdr:colOff>57150</xdr:colOff>
      <xdr:row>3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78085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20</xdr:col>
      <xdr:colOff>238125</xdr:colOff>
      <xdr:row>3</xdr:row>
      <xdr:rowOff>0</xdr:rowOff>
    </xdr:from>
    <xdr:to>
      <xdr:col>22</xdr:col>
      <xdr:colOff>57150</xdr:colOff>
      <xdr:row>3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78085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20</xdr:col>
      <xdr:colOff>238125</xdr:colOff>
      <xdr:row>3</xdr:row>
      <xdr:rowOff>0</xdr:rowOff>
    </xdr:from>
    <xdr:to>
      <xdr:col>22</xdr:col>
      <xdr:colOff>57150</xdr:colOff>
      <xdr:row>3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78085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20</xdr:col>
      <xdr:colOff>238125</xdr:colOff>
      <xdr:row>3</xdr:row>
      <xdr:rowOff>0</xdr:rowOff>
    </xdr:from>
    <xdr:to>
      <xdr:col>22</xdr:col>
      <xdr:colOff>57150</xdr:colOff>
      <xdr:row>3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78085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20</xdr:col>
      <xdr:colOff>238125</xdr:colOff>
      <xdr:row>3</xdr:row>
      <xdr:rowOff>0</xdr:rowOff>
    </xdr:from>
    <xdr:to>
      <xdr:col>22</xdr:col>
      <xdr:colOff>57150</xdr:colOff>
      <xdr:row>3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78085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184943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184943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184943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184943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4</xdr:col>
      <xdr:colOff>685800</xdr:colOff>
      <xdr:row>73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3473450" y="91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25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3473450" y="242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73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3473450" y="91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191801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191801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191801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191801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84943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84943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84943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84943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84943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84943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191801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191801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191801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1918017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4</xdr:col>
      <xdr:colOff>685800</xdr:colOff>
      <xdr:row>73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3473450" y="91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73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3473450" y="91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73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3473450" y="91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73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3473450" y="91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73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3473450" y="91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73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3473450" y="91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73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3473450" y="91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7</xdr:col>
      <xdr:colOff>101600</xdr:colOff>
      <xdr:row>2</xdr:row>
      <xdr:rowOff>44450</xdr:rowOff>
    </xdr:from>
    <xdr:to>
      <xdr:col>9</xdr:col>
      <xdr:colOff>482600</xdr:colOff>
      <xdr:row>2</xdr:row>
      <xdr:rowOff>44450</xdr:rowOff>
    </xdr:to>
    <xdr:grpSp>
      <xdr:nvGrpSpPr>
        <xdr:cNvPr id="41" name="Shape 2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GrpSpPr>
          <a:grpSpLocks/>
        </xdr:cNvGrpSpPr>
      </xdr:nvGrpSpPr>
      <xdr:grpSpPr bwMode="auto">
        <a:xfrm>
          <a:off x="6540500" y="463550"/>
          <a:ext cx="1714500" cy="0"/>
          <a:chOff x="5050725" y="3627600"/>
          <a:chExt cx="1714500" cy="0"/>
        </a:xfrm>
      </xdr:grpSpPr>
      <xdr:cxnSp macro="">
        <xdr:nvCxnSpPr>
          <xdr:cNvPr id="42" name="Shape 32"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050725" y="3627600"/>
            <a:ext cx="171450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oneCellAnchor>
    <xdr:from>
      <xdr:col>4</xdr:col>
      <xdr:colOff>685800</xdr:colOff>
      <xdr:row>72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3473450" y="88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72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3473450" y="88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72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3473450" y="88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72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3473450" y="88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72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3473450" y="88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72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3473450" y="88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72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3473450" y="88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72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3473450" y="88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72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3473450" y="88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72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3473450" y="88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72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/>
      </xdr:nvSpPr>
      <xdr:spPr>
        <a:xfrm>
          <a:off x="3473450" y="88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72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/>
      </xdr:nvSpPr>
      <xdr:spPr>
        <a:xfrm>
          <a:off x="3473450" y="88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72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/>
      </xdr:nvSpPr>
      <xdr:spPr>
        <a:xfrm>
          <a:off x="3473450" y="88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72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/>
      </xdr:nvSpPr>
      <xdr:spPr>
        <a:xfrm>
          <a:off x="3473450" y="88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72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/>
      </xdr:nvSpPr>
      <xdr:spPr>
        <a:xfrm>
          <a:off x="3473450" y="88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72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3473450" y="88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72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/>
      </xdr:nvSpPr>
      <xdr:spPr>
        <a:xfrm>
          <a:off x="3473450" y="88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44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/>
      </xdr:nvSpPr>
      <xdr:spPr>
        <a:xfrm>
          <a:off x="2914650" y="106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44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2914650" y="106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44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/>
      </xdr:nvSpPr>
      <xdr:spPr>
        <a:xfrm>
          <a:off x="2914650" y="106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44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/>
      </xdr:nvSpPr>
      <xdr:spPr>
        <a:xfrm>
          <a:off x="2914650" y="106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685800</xdr:colOff>
      <xdr:row>44</xdr:row>
      <xdr:rowOff>0</xdr:rowOff>
    </xdr:from>
    <xdr:to>
      <xdr:col>4</xdr:col>
      <xdr:colOff>870530</xdr:colOff>
      <xdr:row>45</xdr:row>
      <xdr:rowOff>20089</xdr:rowOff>
    </xdr:to>
    <xdr:sp macro="" textlink="">
      <xdr:nvSpPr>
        <xdr:cNvPr id="64" name="TextBox 16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/>
      </xdr:nvSpPr>
      <xdr:spPr>
        <a:xfrm>
          <a:off x="2914650" y="106934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4</xdr:col>
      <xdr:colOff>685800</xdr:colOff>
      <xdr:row>44</xdr:row>
      <xdr:rowOff>0</xdr:rowOff>
    </xdr:from>
    <xdr:to>
      <xdr:col>4</xdr:col>
      <xdr:colOff>870530</xdr:colOff>
      <xdr:row>45</xdr:row>
      <xdr:rowOff>20089</xdr:rowOff>
    </xdr:to>
    <xdr:sp macro="" textlink="">
      <xdr:nvSpPr>
        <xdr:cNvPr id="65" name="TextBox 17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/>
      </xdr:nvSpPr>
      <xdr:spPr>
        <a:xfrm>
          <a:off x="2914650" y="106934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4</xdr:col>
      <xdr:colOff>685800</xdr:colOff>
      <xdr:row>44</xdr:row>
      <xdr:rowOff>0</xdr:rowOff>
    </xdr:from>
    <xdr:to>
      <xdr:col>4</xdr:col>
      <xdr:colOff>870530</xdr:colOff>
      <xdr:row>45</xdr:row>
      <xdr:rowOff>20089</xdr:rowOff>
    </xdr:to>
    <xdr:sp macro="" textlink="">
      <xdr:nvSpPr>
        <xdr:cNvPr id="66" name="TextBox 34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/>
      </xdr:nvSpPr>
      <xdr:spPr>
        <a:xfrm>
          <a:off x="2914650" y="106934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4</xdr:col>
      <xdr:colOff>685800</xdr:colOff>
      <xdr:row>44</xdr:row>
      <xdr:rowOff>0</xdr:rowOff>
    </xdr:from>
    <xdr:to>
      <xdr:col>4</xdr:col>
      <xdr:colOff>870530</xdr:colOff>
      <xdr:row>45</xdr:row>
      <xdr:rowOff>20089</xdr:rowOff>
    </xdr:to>
    <xdr:sp macro="" textlink="">
      <xdr:nvSpPr>
        <xdr:cNvPr id="67" name="TextBox 35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/>
      </xdr:nvSpPr>
      <xdr:spPr>
        <a:xfrm>
          <a:off x="2914650" y="106934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4</xdr:col>
      <xdr:colOff>685800</xdr:colOff>
      <xdr:row>44</xdr:row>
      <xdr:rowOff>0</xdr:rowOff>
    </xdr:from>
    <xdr:to>
      <xdr:col>4</xdr:col>
      <xdr:colOff>870530</xdr:colOff>
      <xdr:row>45</xdr:row>
      <xdr:rowOff>20089</xdr:rowOff>
    </xdr:to>
    <xdr:sp macro="" textlink="">
      <xdr:nvSpPr>
        <xdr:cNvPr id="68" name="TextBox 38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/>
      </xdr:nvSpPr>
      <xdr:spPr>
        <a:xfrm>
          <a:off x="2914650" y="106934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4</xdr:col>
      <xdr:colOff>685800</xdr:colOff>
      <xdr:row>44</xdr:row>
      <xdr:rowOff>0</xdr:rowOff>
    </xdr:from>
    <xdr:to>
      <xdr:col>4</xdr:col>
      <xdr:colOff>870530</xdr:colOff>
      <xdr:row>45</xdr:row>
      <xdr:rowOff>20089</xdr:rowOff>
    </xdr:to>
    <xdr:sp macro="" textlink="">
      <xdr:nvSpPr>
        <xdr:cNvPr id="69" name="TextBox 39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/>
      </xdr:nvSpPr>
      <xdr:spPr>
        <a:xfrm>
          <a:off x="2914650" y="106934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4</xdr:col>
      <xdr:colOff>685800</xdr:colOff>
      <xdr:row>44</xdr:row>
      <xdr:rowOff>0</xdr:rowOff>
    </xdr:from>
    <xdr:to>
      <xdr:col>4</xdr:col>
      <xdr:colOff>870530</xdr:colOff>
      <xdr:row>45</xdr:row>
      <xdr:rowOff>20089</xdr:rowOff>
    </xdr:to>
    <xdr:sp macro="" textlink="">
      <xdr:nvSpPr>
        <xdr:cNvPr id="70" name="TextBox 40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/>
      </xdr:nvSpPr>
      <xdr:spPr>
        <a:xfrm>
          <a:off x="2914650" y="106934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4</xdr:col>
      <xdr:colOff>685800</xdr:colOff>
      <xdr:row>44</xdr:row>
      <xdr:rowOff>0</xdr:rowOff>
    </xdr:from>
    <xdr:to>
      <xdr:col>4</xdr:col>
      <xdr:colOff>870530</xdr:colOff>
      <xdr:row>45</xdr:row>
      <xdr:rowOff>20089</xdr:rowOff>
    </xdr:to>
    <xdr:sp macro="" textlink="">
      <xdr:nvSpPr>
        <xdr:cNvPr id="71" name="TextBox 4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/>
      </xdr:nvSpPr>
      <xdr:spPr>
        <a:xfrm>
          <a:off x="2914650" y="106934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4</xdr:col>
      <xdr:colOff>685800</xdr:colOff>
      <xdr:row>44</xdr:row>
      <xdr:rowOff>0</xdr:rowOff>
    </xdr:from>
    <xdr:to>
      <xdr:col>4</xdr:col>
      <xdr:colOff>870530</xdr:colOff>
      <xdr:row>45</xdr:row>
      <xdr:rowOff>20089</xdr:rowOff>
    </xdr:to>
    <xdr:sp macro="" textlink="">
      <xdr:nvSpPr>
        <xdr:cNvPr id="72" name="TextBox 57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/>
      </xdr:nvSpPr>
      <xdr:spPr>
        <a:xfrm>
          <a:off x="2914650" y="106934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4</xdr:col>
      <xdr:colOff>685800</xdr:colOff>
      <xdr:row>44</xdr:row>
      <xdr:rowOff>0</xdr:rowOff>
    </xdr:from>
    <xdr:to>
      <xdr:col>4</xdr:col>
      <xdr:colOff>870530</xdr:colOff>
      <xdr:row>45</xdr:row>
      <xdr:rowOff>20089</xdr:rowOff>
    </xdr:to>
    <xdr:sp macro="" textlink="">
      <xdr:nvSpPr>
        <xdr:cNvPr id="73" name="TextBox 58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/>
      </xdr:nvSpPr>
      <xdr:spPr>
        <a:xfrm>
          <a:off x="2914650" y="106934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4</xdr:col>
      <xdr:colOff>685800</xdr:colOff>
      <xdr:row>44</xdr:row>
      <xdr:rowOff>0</xdr:rowOff>
    </xdr:from>
    <xdr:to>
      <xdr:col>4</xdr:col>
      <xdr:colOff>870530</xdr:colOff>
      <xdr:row>45</xdr:row>
      <xdr:rowOff>20089</xdr:rowOff>
    </xdr:to>
    <xdr:sp macro="" textlink="">
      <xdr:nvSpPr>
        <xdr:cNvPr id="74" name="TextBox 74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/>
      </xdr:nvSpPr>
      <xdr:spPr>
        <a:xfrm>
          <a:off x="2914650" y="106934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4</xdr:col>
      <xdr:colOff>685800</xdr:colOff>
      <xdr:row>44</xdr:row>
      <xdr:rowOff>0</xdr:rowOff>
    </xdr:from>
    <xdr:to>
      <xdr:col>4</xdr:col>
      <xdr:colOff>870530</xdr:colOff>
      <xdr:row>45</xdr:row>
      <xdr:rowOff>20089</xdr:rowOff>
    </xdr:to>
    <xdr:sp macro="" textlink="">
      <xdr:nvSpPr>
        <xdr:cNvPr id="75" name="TextBox 75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/>
      </xdr:nvSpPr>
      <xdr:spPr>
        <a:xfrm>
          <a:off x="2914650" y="106934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4</xdr:col>
      <xdr:colOff>685800</xdr:colOff>
      <xdr:row>44</xdr:row>
      <xdr:rowOff>0</xdr:rowOff>
    </xdr:from>
    <xdr:to>
      <xdr:col>4</xdr:col>
      <xdr:colOff>870530</xdr:colOff>
      <xdr:row>45</xdr:row>
      <xdr:rowOff>20089</xdr:rowOff>
    </xdr:to>
    <xdr:sp macro="" textlink="">
      <xdr:nvSpPr>
        <xdr:cNvPr id="76" name="TextBox 76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/>
      </xdr:nvSpPr>
      <xdr:spPr>
        <a:xfrm>
          <a:off x="2914650" y="106934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4</xdr:col>
      <xdr:colOff>685800</xdr:colOff>
      <xdr:row>44</xdr:row>
      <xdr:rowOff>0</xdr:rowOff>
    </xdr:from>
    <xdr:to>
      <xdr:col>4</xdr:col>
      <xdr:colOff>870530</xdr:colOff>
      <xdr:row>45</xdr:row>
      <xdr:rowOff>20089</xdr:rowOff>
    </xdr:to>
    <xdr:sp macro="" textlink="">
      <xdr:nvSpPr>
        <xdr:cNvPr id="77" name="TextBox 77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/>
      </xdr:nvSpPr>
      <xdr:spPr>
        <a:xfrm>
          <a:off x="2914650" y="106934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4</xdr:col>
      <xdr:colOff>685800</xdr:colOff>
      <xdr:row>44</xdr:row>
      <xdr:rowOff>0</xdr:rowOff>
    </xdr:from>
    <xdr:to>
      <xdr:col>4</xdr:col>
      <xdr:colOff>870530</xdr:colOff>
      <xdr:row>45</xdr:row>
      <xdr:rowOff>20089</xdr:rowOff>
    </xdr:to>
    <xdr:sp macro="" textlink="">
      <xdr:nvSpPr>
        <xdr:cNvPr id="78" name="TextBox 93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/>
      </xdr:nvSpPr>
      <xdr:spPr>
        <a:xfrm>
          <a:off x="2914650" y="106934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oneCellAnchor>
    <xdr:from>
      <xdr:col>4</xdr:col>
      <xdr:colOff>685800</xdr:colOff>
      <xdr:row>44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2914650" y="106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44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/>
      </xdr:nvSpPr>
      <xdr:spPr>
        <a:xfrm>
          <a:off x="2914650" y="106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44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/>
      </xdr:nvSpPr>
      <xdr:spPr>
        <a:xfrm>
          <a:off x="2914650" y="106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44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2914650" y="106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44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2914650" y="106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44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/>
      </xdr:nvSpPr>
      <xdr:spPr>
        <a:xfrm>
          <a:off x="2914650" y="106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44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/>
      </xdr:nvSpPr>
      <xdr:spPr>
        <a:xfrm>
          <a:off x="2914650" y="106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44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2914650" y="106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44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/>
      </xdr:nvSpPr>
      <xdr:spPr>
        <a:xfrm>
          <a:off x="2914650" y="106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44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/>
      </xdr:nvSpPr>
      <xdr:spPr>
        <a:xfrm>
          <a:off x="2914650" y="106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44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/>
      </xdr:nvSpPr>
      <xdr:spPr>
        <a:xfrm>
          <a:off x="2914650" y="106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44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/>
      </xdr:nvSpPr>
      <xdr:spPr>
        <a:xfrm>
          <a:off x="2914650" y="106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44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/>
      </xdr:nvSpPr>
      <xdr:spPr>
        <a:xfrm>
          <a:off x="2914650" y="106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44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/>
      </xdr:nvSpPr>
      <xdr:spPr>
        <a:xfrm>
          <a:off x="2914650" y="106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44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2914650" y="106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44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2914650" y="106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215660</xdr:colOff>
      <xdr:row>3</xdr:row>
      <xdr:rowOff>17971</xdr:rowOff>
    </xdr:from>
    <xdr:to>
      <xdr:col>3</xdr:col>
      <xdr:colOff>734455</xdr:colOff>
      <xdr:row>3</xdr:row>
      <xdr:rowOff>17971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498360" y="646621"/>
          <a:ext cx="146494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29146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29146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29146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29146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262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2914650" y="15707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262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2914650" y="15707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706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2914650" y="290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706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2914650" y="290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25" name="TextBox 1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26" name="TextBox 17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>
    <xdr:from>
      <xdr:col>2</xdr:col>
      <xdr:colOff>0</xdr:colOff>
      <xdr:row>376</xdr:row>
      <xdr:rowOff>0</xdr:rowOff>
    </xdr:from>
    <xdr:to>
      <xdr:col>3</xdr:col>
      <xdr:colOff>521406</xdr:colOff>
      <xdr:row>376</xdr:row>
      <xdr:rowOff>1588</xdr:rowOff>
    </xdr:to>
    <xdr:sp macro="" textlink="">
      <xdr:nv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1282700" y="105041700"/>
          <a:ext cx="1467556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255</xdr:row>
      <xdr:rowOff>0</xdr:rowOff>
    </xdr:from>
    <xdr:to>
      <xdr:col>3</xdr:col>
      <xdr:colOff>521406</xdr:colOff>
      <xdr:row>255</xdr:row>
      <xdr:rowOff>1588</xdr:rowOff>
    </xdr:to>
    <xdr:sp macro="" textlink="">
      <xdr:nv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1282700" y="105257600"/>
          <a:ext cx="1467556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258</xdr:row>
      <xdr:rowOff>0</xdr:rowOff>
    </xdr:from>
    <xdr:to>
      <xdr:col>3</xdr:col>
      <xdr:colOff>525192</xdr:colOff>
      <xdr:row>258</xdr:row>
      <xdr:rowOff>1588</xdr:rowOff>
    </xdr:to>
    <xdr:sp macro="" textlink="">
      <xdr:nv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1282700" y="1184275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423</xdr:row>
      <xdr:rowOff>0</xdr:rowOff>
    </xdr:from>
    <xdr:to>
      <xdr:col>3</xdr:col>
      <xdr:colOff>525192</xdr:colOff>
      <xdr:row>423</xdr:row>
      <xdr:rowOff>1588</xdr:rowOff>
    </xdr:to>
    <xdr:sp macro="" textlink="">
      <xdr:nv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1282700" y="1136777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422</xdr:row>
      <xdr:rowOff>0</xdr:rowOff>
    </xdr:from>
    <xdr:to>
      <xdr:col>3</xdr:col>
      <xdr:colOff>525192</xdr:colOff>
      <xdr:row>422</xdr:row>
      <xdr:rowOff>1588</xdr:rowOff>
    </xdr:to>
    <xdr:sp macro="" textlink="">
      <xdr:nv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1282700" y="1128141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256</xdr:row>
      <xdr:rowOff>0</xdr:rowOff>
    </xdr:from>
    <xdr:to>
      <xdr:col>3</xdr:col>
      <xdr:colOff>525192</xdr:colOff>
      <xdr:row>256</xdr:row>
      <xdr:rowOff>1588</xdr:rowOff>
    </xdr:to>
    <xdr:sp macro="" textlink="">
      <xdr:nv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1282700" y="1119505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378</xdr:row>
      <xdr:rowOff>0</xdr:rowOff>
    </xdr:from>
    <xdr:to>
      <xdr:col>3</xdr:col>
      <xdr:colOff>525192</xdr:colOff>
      <xdr:row>378</xdr:row>
      <xdr:rowOff>1588</xdr:rowOff>
    </xdr:to>
    <xdr:sp macro="" textlink="">
      <xdr:nv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1282700" y="1132459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297</xdr:row>
      <xdr:rowOff>0</xdr:rowOff>
    </xdr:from>
    <xdr:to>
      <xdr:col>3</xdr:col>
      <xdr:colOff>525192</xdr:colOff>
      <xdr:row>297</xdr:row>
      <xdr:rowOff>1588</xdr:rowOff>
    </xdr:to>
    <xdr:sp macro="" textlink="">
      <xdr:nv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1282700" y="1190752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3</xdr:col>
      <xdr:colOff>525192</xdr:colOff>
      <xdr:row>76</xdr:row>
      <xdr:rowOff>1588</xdr:rowOff>
    </xdr:to>
    <xdr:sp macro="" textlink="">
      <xdr:nv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1282700" y="1130300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279</xdr:row>
      <xdr:rowOff>0</xdr:rowOff>
    </xdr:from>
    <xdr:to>
      <xdr:col>3</xdr:col>
      <xdr:colOff>525192</xdr:colOff>
      <xdr:row>279</xdr:row>
      <xdr:rowOff>1588</xdr:rowOff>
    </xdr:to>
    <xdr:sp macro="" textlink="">
      <xdr:nv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1282700" y="1158367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3</xdr:col>
      <xdr:colOff>525192</xdr:colOff>
      <xdr:row>156</xdr:row>
      <xdr:rowOff>1588</xdr:rowOff>
    </xdr:to>
    <xdr:sp macro="" textlink="">
      <xdr:nv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1282700" y="1167003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3</xdr:col>
      <xdr:colOff>525192</xdr:colOff>
      <xdr:row>91</xdr:row>
      <xdr:rowOff>1588</xdr:rowOff>
    </xdr:to>
    <xdr:sp macro="" textlink="">
      <xdr:nv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1282700" y="1188593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43" name="TextBox 34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44" name="TextBox 35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45" name="TextBox 38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46" name="TextBox 39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47" name="TextBox 40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48" name="TextBox 41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64" name="TextBox 57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65" name="TextBox 58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>
    <xdr:from>
      <xdr:col>2</xdr:col>
      <xdr:colOff>0</xdr:colOff>
      <xdr:row>311</xdr:row>
      <xdr:rowOff>0</xdr:rowOff>
    </xdr:from>
    <xdr:to>
      <xdr:col>3</xdr:col>
      <xdr:colOff>521406</xdr:colOff>
      <xdr:row>311</xdr:row>
      <xdr:rowOff>1588</xdr:rowOff>
    </xdr:to>
    <xdr:sp macro="" textlink="">
      <xdr:nv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/>
      </xdr:nvSpPr>
      <xdr:spPr>
        <a:xfrm>
          <a:off x="1282700" y="99428300"/>
          <a:ext cx="1467556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3</xdr:col>
      <xdr:colOff>525192</xdr:colOff>
      <xdr:row>76</xdr:row>
      <xdr:rowOff>1588</xdr:rowOff>
    </xdr:to>
    <xdr:sp macro="" textlink="">
      <xdr:nv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/>
      </xdr:nvSpPr>
      <xdr:spPr>
        <a:xfrm>
          <a:off x="1282700" y="1130300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256</xdr:row>
      <xdr:rowOff>0</xdr:rowOff>
    </xdr:from>
    <xdr:to>
      <xdr:col>3</xdr:col>
      <xdr:colOff>525192</xdr:colOff>
      <xdr:row>256</xdr:row>
      <xdr:rowOff>1588</xdr:rowOff>
    </xdr:to>
    <xdr:sp macro="" textlink="">
      <xdr:nv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/>
      </xdr:nvSpPr>
      <xdr:spPr>
        <a:xfrm>
          <a:off x="1282700" y="1119505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423</xdr:row>
      <xdr:rowOff>0</xdr:rowOff>
    </xdr:from>
    <xdr:to>
      <xdr:col>3</xdr:col>
      <xdr:colOff>525192</xdr:colOff>
      <xdr:row>423</xdr:row>
      <xdr:rowOff>1588</xdr:rowOff>
    </xdr:to>
    <xdr:sp macro="" textlink="">
      <xdr:nv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/>
      </xdr:nvSpPr>
      <xdr:spPr>
        <a:xfrm>
          <a:off x="1282700" y="1136777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82" name="TextBox 75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83" name="TextBox 7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84" name="TextBox 77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>
    <xdr:from>
      <xdr:col>2</xdr:col>
      <xdr:colOff>0</xdr:colOff>
      <xdr:row>311</xdr:row>
      <xdr:rowOff>0</xdr:rowOff>
    </xdr:from>
    <xdr:to>
      <xdr:col>3</xdr:col>
      <xdr:colOff>521406</xdr:colOff>
      <xdr:row>311</xdr:row>
      <xdr:rowOff>1588</xdr:rowOff>
    </xdr:to>
    <xdr:sp macro="" textlink="">
      <xdr:nv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/>
      </xdr:nvSpPr>
      <xdr:spPr>
        <a:xfrm>
          <a:off x="1282700" y="99428300"/>
          <a:ext cx="1467556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3</xdr:col>
      <xdr:colOff>525192</xdr:colOff>
      <xdr:row>76</xdr:row>
      <xdr:rowOff>1588</xdr:rowOff>
    </xdr:to>
    <xdr:sp macro="" textlink="">
      <xdr:nv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/>
      </xdr:nvSpPr>
      <xdr:spPr>
        <a:xfrm>
          <a:off x="1282700" y="1130300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256</xdr:row>
      <xdr:rowOff>0</xdr:rowOff>
    </xdr:from>
    <xdr:to>
      <xdr:col>3</xdr:col>
      <xdr:colOff>525192</xdr:colOff>
      <xdr:row>256</xdr:row>
      <xdr:rowOff>1588</xdr:rowOff>
    </xdr:to>
    <xdr:sp macro="" textlink="">
      <xdr:nv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/>
      </xdr:nvSpPr>
      <xdr:spPr>
        <a:xfrm>
          <a:off x="1282700" y="1119505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423</xdr:row>
      <xdr:rowOff>0</xdr:rowOff>
    </xdr:from>
    <xdr:to>
      <xdr:col>3</xdr:col>
      <xdr:colOff>525192</xdr:colOff>
      <xdr:row>423</xdr:row>
      <xdr:rowOff>1588</xdr:rowOff>
    </xdr:to>
    <xdr:sp macro="" textlink="">
      <xdr:nv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/>
      </xdr:nvSpPr>
      <xdr:spPr>
        <a:xfrm>
          <a:off x="1282700" y="1136777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100" name="TextBox 93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930729</xdr:colOff>
      <xdr:row>344</xdr:row>
      <xdr:rowOff>108857</xdr:rowOff>
    </xdr:from>
    <xdr:to>
      <xdr:col>3</xdr:col>
      <xdr:colOff>1115459</xdr:colOff>
      <xdr:row>369</xdr:row>
      <xdr:rowOff>56697</xdr:rowOff>
    </xdr:to>
    <xdr:sp macro="" textlink="">
      <xdr:nvSpPr>
        <xdr:cNvPr id="101" name="TextBox 9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/>
      </xdr:nvSpPr>
      <xdr:spPr>
        <a:xfrm>
          <a:off x="3159579" y="31744557"/>
          <a:ext cx="184730" cy="272596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U%20NAM%202022%20-%202023\KET%20QUA%20THI%20DUA%20HK1%2022-23\Thi%20dua,%20hoc%20bong%20in%20ky\THI%20DUA%20HOC%20BONG%20HK1,%2022-23.gui%20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ỌC BỔNG  (3)"/>
      <sheetName val="THEO Đ2.2022"/>
      <sheetName val="THEO Đ1.2023"/>
      <sheetName val="Phân bổ quỹ"/>
      <sheetName val="Tổng hợp"/>
      <sheetName val="DANH SACH IN"/>
      <sheetName val="DỰ THẢO HỌC BỔNG"/>
      <sheetName val="XÉT TCXH"/>
      <sheetName val="HỌC BỔNG "/>
      <sheetName val="IN LAN 1"/>
      <sheetName val="HỌC BỔNG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D9">
            <v>501200239</v>
          </cell>
          <cell r="E9" t="str">
            <v>Nguyễn Thị Mỹ Lệ</v>
          </cell>
          <cell r="F9">
            <v>3.23</v>
          </cell>
          <cell r="G9" t="str">
            <v>Giỏi</v>
          </cell>
          <cell r="H9">
            <v>97</v>
          </cell>
          <cell r="I9" t="str">
            <v>Xuất sắc</v>
          </cell>
          <cell r="J9" t="str">
            <v>Giỏi</v>
          </cell>
          <cell r="K9">
            <v>5075000</v>
          </cell>
          <cell r="L9" t="str">
            <v>R</v>
          </cell>
        </row>
        <row r="10">
          <cell r="D10">
            <v>501200323</v>
          </cell>
          <cell r="E10" t="str">
            <v>Nguyễn Thị Thu Nga</v>
          </cell>
          <cell r="F10">
            <v>3.36</v>
          </cell>
          <cell r="G10" t="str">
            <v>Giỏi</v>
          </cell>
          <cell r="H10">
            <v>80</v>
          </cell>
          <cell r="I10" t="str">
            <v>Tốt</v>
          </cell>
          <cell r="J10" t="str">
            <v>Giỏi</v>
          </cell>
          <cell r="K10">
            <v>5075000</v>
          </cell>
          <cell r="L10" t="str">
            <v>R</v>
          </cell>
        </row>
        <row r="11">
          <cell r="D11">
            <v>501200480</v>
          </cell>
          <cell r="E11" t="str">
            <v>Nguyễn Tú Uyên</v>
          </cell>
          <cell r="F11">
            <v>3.5</v>
          </cell>
          <cell r="G11" t="str">
            <v>Giỏi</v>
          </cell>
          <cell r="H11">
            <v>86</v>
          </cell>
          <cell r="I11" t="str">
            <v>Tốt</v>
          </cell>
          <cell r="J11" t="str">
            <v>Giỏi</v>
          </cell>
          <cell r="K11">
            <v>5075000</v>
          </cell>
          <cell r="L11" t="str">
            <v>R</v>
          </cell>
        </row>
        <row r="12">
          <cell r="D12">
            <v>501200717</v>
          </cell>
          <cell r="E12" t="str">
            <v>Phạm Nguyễn Ngọc Trâm</v>
          </cell>
          <cell r="F12">
            <v>3.3</v>
          </cell>
          <cell r="G12" t="str">
            <v>Giỏi</v>
          </cell>
          <cell r="H12">
            <v>90</v>
          </cell>
          <cell r="I12" t="str">
            <v>Xuất sắc</v>
          </cell>
          <cell r="J12" t="str">
            <v>Giỏi</v>
          </cell>
          <cell r="K12">
            <v>5075000</v>
          </cell>
          <cell r="L12" t="str">
            <v>102869356047</v>
          </cell>
        </row>
        <row r="13">
          <cell r="D13">
            <v>501200718</v>
          </cell>
          <cell r="E13" t="str">
            <v>Phạm Nguyễn Quế Trâm</v>
          </cell>
          <cell r="F13">
            <v>3.27</v>
          </cell>
          <cell r="G13" t="str">
            <v>Giỏi</v>
          </cell>
          <cell r="H13">
            <v>76</v>
          </cell>
          <cell r="I13" t="str">
            <v>Khá</v>
          </cell>
          <cell r="J13" t="str">
            <v>Khá</v>
          </cell>
          <cell r="K13">
            <v>3900000</v>
          </cell>
          <cell r="L13" t="str">
            <v>108873150916</v>
          </cell>
        </row>
        <row r="14">
          <cell r="D14">
            <v>501200237</v>
          </cell>
          <cell r="E14" t="str">
            <v>Nguyễn Thị Lệ</v>
          </cell>
          <cell r="F14">
            <v>3.23</v>
          </cell>
          <cell r="G14" t="str">
            <v>Giỏi</v>
          </cell>
          <cell r="H14">
            <v>75</v>
          </cell>
          <cell r="I14" t="str">
            <v>Khá</v>
          </cell>
          <cell r="J14" t="str">
            <v>Khá</v>
          </cell>
          <cell r="K14">
            <v>3900000</v>
          </cell>
          <cell r="L14" t="str">
            <v>109877470573</v>
          </cell>
        </row>
        <row r="15">
          <cell r="D15">
            <v>501200199</v>
          </cell>
          <cell r="E15" t="str">
            <v>Nguyễn Dương Mỹ Huyền</v>
          </cell>
          <cell r="F15">
            <v>3.16</v>
          </cell>
          <cell r="G15" t="str">
            <v>Khá</v>
          </cell>
          <cell r="H15">
            <v>90</v>
          </cell>
          <cell r="I15" t="str">
            <v>Xuất sắc</v>
          </cell>
          <cell r="J15" t="str">
            <v>Khá</v>
          </cell>
          <cell r="K15">
            <v>3900000</v>
          </cell>
          <cell r="L15" t="str">
            <v>R</v>
          </cell>
        </row>
        <row r="16">
          <cell r="D16">
            <v>501200399</v>
          </cell>
          <cell r="E16" t="str">
            <v>Trần Thị Thanh Nhàng</v>
          </cell>
          <cell r="F16">
            <v>3.16</v>
          </cell>
          <cell r="G16" t="str">
            <v>Khá</v>
          </cell>
          <cell r="H16">
            <v>92</v>
          </cell>
          <cell r="I16" t="str">
            <v>Xuất sắc</v>
          </cell>
          <cell r="J16" t="str">
            <v>Khá</v>
          </cell>
          <cell r="K16">
            <v>3900000</v>
          </cell>
          <cell r="L16" t="str">
            <v>109871218944</v>
          </cell>
        </row>
        <row r="17">
          <cell r="D17">
            <v>501200808</v>
          </cell>
          <cell r="E17" t="str">
            <v>Nguyễn Thanh Vy</v>
          </cell>
          <cell r="F17">
            <v>3.07</v>
          </cell>
          <cell r="G17" t="str">
            <v>Khá</v>
          </cell>
          <cell r="H17">
            <v>74</v>
          </cell>
          <cell r="I17" t="str">
            <v>Khá</v>
          </cell>
          <cell r="J17" t="str">
            <v>Khá</v>
          </cell>
          <cell r="K17">
            <v>3900000</v>
          </cell>
          <cell r="L17" t="str">
            <v>108877503665</v>
          </cell>
        </row>
        <row r="18">
          <cell r="D18">
            <v>501200453</v>
          </cell>
          <cell r="E18" t="str">
            <v>Lê Quỳnh Như</v>
          </cell>
          <cell r="F18">
            <v>3</v>
          </cell>
          <cell r="G18" t="str">
            <v>Khá</v>
          </cell>
          <cell r="H18">
            <v>70</v>
          </cell>
          <cell r="I18" t="str">
            <v>Khá</v>
          </cell>
          <cell r="J18" t="str">
            <v>Khá</v>
          </cell>
          <cell r="K18">
            <v>3900000</v>
          </cell>
          <cell r="L18" t="str">
            <v>108873145212</v>
          </cell>
        </row>
        <row r="19">
          <cell r="D19">
            <v>501200174</v>
          </cell>
          <cell r="E19" t="str">
            <v>Nguyễn Thị Tuyết Hiền</v>
          </cell>
          <cell r="F19">
            <v>2.98</v>
          </cell>
          <cell r="G19" t="str">
            <v>Khá</v>
          </cell>
          <cell r="H19">
            <v>86</v>
          </cell>
          <cell r="I19" t="str">
            <v>Tốt</v>
          </cell>
          <cell r="J19" t="str">
            <v>Khá</v>
          </cell>
          <cell r="K19">
            <v>3900000</v>
          </cell>
          <cell r="L19" t="str">
            <v>105877505475</v>
          </cell>
        </row>
        <row r="20">
          <cell r="D20">
            <v>501200377</v>
          </cell>
          <cell r="E20" t="str">
            <v>Nguyễn Thị Bích Ngọc</v>
          </cell>
          <cell r="F20">
            <v>2.98</v>
          </cell>
          <cell r="G20" t="str">
            <v>Khá</v>
          </cell>
          <cell r="H20">
            <v>83</v>
          </cell>
          <cell r="I20" t="str">
            <v>Tốt</v>
          </cell>
          <cell r="J20" t="str">
            <v>Khá</v>
          </cell>
          <cell r="K20">
            <v>3900000</v>
          </cell>
          <cell r="L20" t="str">
            <v>107870793206</v>
          </cell>
        </row>
        <row r="21">
          <cell r="D21">
            <v>501200758</v>
          </cell>
          <cell r="E21" t="str">
            <v>Nguyễn Thùy Thanh Trúc</v>
          </cell>
          <cell r="F21">
            <v>2.98</v>
          </cell>
          <cell r="G21" t="str">
            <v>Khá</v>
          </cell>
          <cell r="H21">
            <v>74</v>
          </cell>
          <cell r="I21" t="str">
            <v>Khá</v>
          </cell>
          <cell r="J21" t="str">
            <v>Khá</v>
          </cell>
          <cell r="K21">
            <v>3900000</v>
          </cell>
          <cell r="L21" t="str">
            <v>R</v>
          </cell>
        </row>
        <row r="22">
          <cell r="D22">
            <v>501200448</v>
          </cell>
          <cell r="E22" t="str">
            <v>Dương Thị Thùy Như</v>
          </cell>
          <cell r="F22">
            <v>2.95</v>
          </cell>
          <cell r="G22" t="str">
            <v>Khá</v>
          </cell>
          <cell r="H22">
            <v>89</v>
          </cell>
          <cell r="I22" t="str">
            <v>Tốt</v>
          </cell>
          <cell r="J22" t="str">
            <v>Khá</v>
          </cell>
          <cell r="K22">
            <v>3900000</v>
          </cell>
          <cell r="L22" t="str">
            <v>107872251641</v>
          </cell>
        </row>
        <row r="23">
          <cell r="D23">
            <v>501200722</v>
          </cell>
          <cell r="E23" t="str">
            <v>Vương Thị Bích Trâm</v>
          </cell>
          <cell r="F23">
            <v>2.95</v>
          </cell>
          <cell r="G23" t="str">
            <v>Khá</v>
          </cell>
          <cell r="H23">
            <v>81</v>
          </cell>
          <cell r="I23" t="str">
            <v>Tốt</v>
          </cell>
          <cell r="J23" t="str">
            <v>Khá</v>
          </cell>
          <cell r="K23">
            <v>3900000</v>
          </cell>
          <cell r="L23" t="str">
            <v>103877511365</v>
          </cell>
        </row>
        <row r="24">
          <cell r="D24">
            <v>501200142</v>
          </cell>
          <cell r="E24" t="str">
            <v>Lê Thị Cẩm Hà</v>
          </cell>
          <cell r="F24">
            <v>2.93</v>
          </cell>
          <cell r="G24" t="str">
            <v>Khá</v>
          </cell>
          <cell r="H24">
            <v>75</v>
          </cell>
          <cell r="I24" t="str">
            <v>Khá</v>
          </cell>
          <cell r="J24" t="str">
            <v>Khá</v>
          </cell>
          <cell r="K24">
            <v>3900000</v>
          </cell>
          <cell r="L24" t="str">
            <v>106877438429</v>
          </cell>
        </row>
        <row r="25">
          <cell r="D25">
            <v>501200428</v>
          </cell>
          <cell r="E25" t="str">
            <v>Trương Thị Yến Nhi</v>
          </cell>
          <cell r="F25">
            <v>2.91</v>
          </cell>
          <cell r="G25" t="str">
            <v>Khá</v>
          </cell>
          <cell r="H25">
            <v>94</v>
          </cell>
          <cell r="I25" t="str">
            <v>Xuất sắc</v>
          </cell>
          <cell r="J25" t="str">
            <v>Khá</v>
          </cell>
          <cell r="K25">
            <v>3900000</v>
          </cell>
          <cell r="L25" t="str">
            <v>R</v>
          </cell>
        </row>
        <row r="26">
          <cell r="D26">
            <v>501190272</v>
          </cell>
          <cell r="E26" t="str">
            <v>Nguyễn Trần Thanh Thảo</v>
          </cell>
          <cell r="F26">
            <v>3.23</v>
          </cell>
          <cell r="G26" t="str">
            <v>Giỏi</v>
          </cell>
          <cell r="H26">
            <v>87</v>
          </cell>
          <cell r="I26" t="str">
            <v>Tốt</v>
          </cell>
          <cell r="J26" t="str">
            <v>Giỏi</v>
          </cell>
          <cell r="K26">
            <v>5075000</v>
          </cell>
          <cell r="L26" t="str">
            <v>R</v>
          </cell>
        </row>
        <row r="27">
          <cell r="D27">
            <v>501200055</v>
          </cell>
          <cell r="E27" t="str">
            <v>Đặng Thị Thanh Bình</v>
          </cell>
          <cell r="F27">
            <v>3.18</v>
          </cell>
          <cell r="G27" t="str">
            <v>Khá</v>
          </cell>
          <cell r="H27">
            <v>90</v>
          </cell>
          <cell r="I27" t="str">
            <v>Xuất sắc</v>
          </cell>
          <cell r="J27" t="str">
            <v>Khá</v>
          </cell>
          <cell r="K27">
            <v>3900000</v>
          </cell>
          <cell r="L27" t="str">
            <v>R</v>
          </cell>
        </row>
        <row r="28">
          <cell r="D28">
            <v>501200122</v>
          </cell>
          <cell r="E28" t="str">
            <v>Lâm Thị Ngọc Điệp</v>
          </cell>
          <cell r="F28">
            <v>3.18</v>
          </cell>
          <cell r="G28" t="str">
            <v>Khá</v>
          </cell>
          <cell r="H28">
            <v>87</v>
          </cell>
          <cell r="I28" t="str">
            <v>Tốt</v>
          </cell>
          <cell r="J28" t="str">
            <v>Khá</v>
          </cell>
          <cell r="K28">
            <v>3900000</v>
          </cell>
          <cell r="L28" t="str">
            <v>R</v>
          </cell>
        </row>
        <row r="29">
          <cell r="D29">
            <v>501200295</v>
          </cell>
          <cell r="E29" t="str">
            <v>Nguyễn Gia Minh Minh</v>
          </cell>
          <cell r="F29">
            <v>3.16</v>
          </cell>
          <cell r="G29" t="str">
            <v>Khá</v>
          </cell>
          <cell r="H29">
            <v>93</v>
          </cell>
          <cell r="I29" t="str">
            <v>Xuất sắc</v>
          </cell>
          <cell r="J29" t="str">
            <v>Khá</v>
          </cell>
          <cell r="K29">
            <v>3900000</v>
          </cell>
          <cell r="L29" t="str">
            <v>R</v>
          </cell>
        </row>
        <row r="30">
          <cell r="D30">
            <v>501200362</v>
          </cell>
          <cell r="E30" t="str">
            <v>Nguyễn Thị Nghĩa</v>
          </cell>
          <cell r="F30">
            <v>3.11</v>
          </cell>
          <cell r="G30" t="str">
            <v>Khá</v>
          </cell>
          <cell r="H30">
            <v>82</v>
          </cell>
          <cell r="I30" t="str">
            <v>Tốt</v>
          </cell>
          <cell r="J30" t="str">
            <v>Khá</v>
          </cell>
          <cell r="K30">
            <v>3900000</v>
          </cell>
          <cell r="L30" t="str">
            <v>107875499408</v>
          </cell>
        </row>
        <row r="31">
          <cell r="D31">
            <v>501200089</v>
          </cell>
          <cell r="E31" t="str">
            <v>Lê Thị Phương Dung</v>
          </cell>
          <cell r="F31">
            <v>3.09</v>
          </cell>
          <cell r="G31" t="str">
            <v>Khá</v>
          </cell>
          <cell r="H31">
            <v>95</v>
          </cell>
          <cell r="I31" t="str">
            <v>Xuất sắc</v>
          </cell>
          <cell r="J31" t="str">
            <v>Khá</v>
          </cell>
          <cell r="K31">
            <v>3900000</v>
          </cell>
          <cell r="L31" t="str">
            <v>R</v>
          </cell>
        </row>
        <row r="32">
          <cell r="D32">
            <v>501200664</v>
          </cell>
          <cell r="E32" t="str">
            <v>Nguyễn Ngọc Tuyết</v>
          </cell>
          <cell r="F32">
            <v>3.07</v>
          </cell>
          <cell r="G32" t="str">
            <v>Khá</v>
          </cell>
          <cell r="H32">
            <v>95</v>
          </cell>
          <cell r="I32" t="str">
            <v>Xuất sắc</v>
          </cell>
          <cell r="J32" t="str">
            <v>Khá</v>
          </cell>
          <cell r="K32">
            <v>3900000</v>
          </cell>
          <cell r="L32" t="str">
            <v>R</v>
          </cell>
        </row>
        <row r="33">
          <cell r="D33">
            <v>501200259</v>
          </cell>
          <cell r="E33" t="str">
            <v>Nguyễn Thị Thùy Linh</v>
          </cell>
          <cell r="F33">
            <v>3.05</v>
          </cell>
          <cell r="G33" t="str">
            <v>Khá</v>
          </cell>
          <cell r="H33">
            <v>93</v>
          </cell>
          <cell r="I33" t="str">
            <v>Xuất sắc</v>
          </cell>
          <cell r="J33" t="str">
            <v>Khá</v>
          </cell>
          <cell r="K33">
            <v>3900000</v>
          </cell>
          <cell r="L33" t="str">
            <v>102877006352</v>
          </cell>
        </row>
        <row r="34">
          <cell r="D34">
            <v>501200608</v>
          </cell>
          <cell r="E34" t="str">
            <v>Võ Ngọc Thanh Thúy</v>
          </cell>
          <cell r="F34">
            <v>3.05</v>
          </cell>
          <cell r="G34" t="str">
            <v>Khá</v>
          </cell>
          <cell r="H34">
            <v>74</v>
          </cell>
          <cell r="I34" t="str">
            <v>Khá</v>
          </cell>
          <cell r="J34" t="str">
            <v>Khá</v>
          </cell>
          <cell r="K34">
            <v>3900000</v>
          </cell>
          <cell r="L34" t="str">
            <v>101875002130</v>
          </cell>
        </row>
        <row r="35">
          <cell r="D35">
            <v>501200827</v>
          </cell>
          <cell r="E35" t="str">
            <v>Nguyễn Hoàng Yến</v>
          </cell>
          <cell r="F35">
            <v>2.98</v>
          </cell>
          <cell r="G35" t="str">
            <v>Khá</v>
          </cell>
          <cell r="H35">
            <v>75</v>
          </cell>
          <cell r="I35" t="str">
            <v>Khá</v>
          </cell>
          <cell r="J35" t="str">
            <v>Khá</v>
          </cell>
          <cell r="K35">
            <v>3900000</v>
          </cell>
          <cell r="L35" t="str">
            <v>100877448589</v>
          </cell>
        </row>
        <row r="36">
          <cell r="D36">
            <v>501200220</v>
          </cell>
          <cell r="E36" t="str">
            <v>Ngô Mỹ Kiều</v>
          </cell>
          <cell r="F36">
            <v>2.93</v>
          </cell>
          <cell r="G36" t="str">
            <v>Khá</v>
          </cell>
          <cell r="H36">
            <v>93</v>
          </cell>
          <cell r="I36" t="str">
            <v>Xuất sắc</v>
          </cell>
          <cell r="J36" t="str">
            <v>Khá</v>
          </cell>
          <cell r="K36">
            <v>3900000</v>
          </cell>
          <cell r="L36" t="str">
            <v>107873141089</v>
          </cell>
        </row>
        <row r="37">
          <cell r="D37">
            <v>501200024</v>
          </cell>
          <cell r="E37" t="str">
            <v>Nguyễn Ngọc Phương Anh</v>
          </cell>
          <cell r="F37">
            <v>3.2</v>
          </cell>
          <cell r="G37" t="str">
            <v>Giỏi</v>
          </cell>
          <cell r="H37">
            <v>94</v>
          </cell>
          <cell r="I37" t="str">
            <v>Xuất sắc</v>
          </cell>
          <cell r="J37" t="str">
            <v>Giỏi</v>
          </cell>
          <cell r="K37">
            <v>5075000</v>
          </cell>
          <cell r="L37" t="str">
            <v>R</v>
          </cell>
        </row>
        <row r="38">
          <cell r="D38">
            <v>501200475</v>
          </cell>
          <cell r="E38" t="str">
            <v>Huỳnh Thị Thảo Uyên</v>
          </cell>
          <cell r="F38">
            <v>3.25</v>
          </cell>
          <cell r="G38" t="str">
            <v>Giỏi</v>
          </cell>
          <cell r="H38">
            <v>81</v>
          </cell>
          <cell r="I38" t="str">
            <v>Tốt</v>
          </cell>
          <cell r="J38" t="str">
            <v>Giỏi</v>
          </cell>
          <cell r="K38">
            <v>5075000</v>
          </cell>
          <cell r="L38" t="str">
            <v>105877000409</v>
          </cell>
        </row>
        <row r="39">
          <cell r="D39">
            <v>501200593</v>
          </cell>
          <cell r="E39" t="str">
            <v>Nguyễn Mai Anh Thơ</v>
          </cell>
          <cell r="F39">
            <v>3.3</v>
          </cell>
          <cell r="G39" t="str">
            <v>Giỏi</v>
          </cell>
          <cell r="H39">
            <v>88</v>
          </cell>
          <cell r="I39" t="str">
            <v>Tốt</v>
          </cell>
          <cell r="J39" t="str">
            <v>Giỏi</v>
          </cell>
          <cell r="K39">
            <v>5075000</v>
          </cell>
          <cell r="L39" t="str">
            <v>R</v>
          </cell>
        </row>
        <row r="40">
          <cell r="D40">
            <v>501200657</v>
          </cell>
          <cell r="E40" t="str">
            <v>Phạm Trần Cẩm Tiên</v>
          </cell>
          <cell r="F40">
            <v>3.2</v>
          </cell>
          <cell r="G40" t="str">
            <v>Giỏi</v>
          </cell>
          <cell r="H40">
            <v>88</v>
          </cell>
          <cell r="I40" t="str">
            <v>Tốt</v>
          </cell>
          <cell r="J40" t="str">
            <v>Giỏi</v>
          </cell>
          <cell r="K40">
            <v>5075000</v>
          </cell>
          <cell r="L40" t="str">
            <v>R</v>
          </cell>
        </row>
        <row r="41">
          <cell r="D41">
            <v>501200528</v>
          </cell>
          <cell r="E41" t="str">
            <v>Nguyễn Mai Thu Sang</v>
          </cell>
          <cell r="F41">
            <v>3.09</v>
          </cell>
          <cell r="G41" t="str">
            <v>Khá</v>
          </cell>
          <cell r="H41">
            <v>83</v>
          </cell>
          <cell r="I41" t="str">
            <v>Tốt</v>
          </cell>
          <cell r="J41" t="str">
            <v>Khá</v>
          </cell>
          <cell r="K41">
            <v>3900000</v>
          </cell>
          <cell r="L41" t="str">
            <v>101873175867</v>
          </cell>
        </row>
        <row r="42">
          <cell r="D42">
            <v>501200574</v>
          </cell>
          <cell r="E42" t="str">
            <v>Võ Thạch Thảo</v>
          </cell>
          <cell r="F42">
            <v>3.09</v>
          </cell>
          <cell r="G42" t="str">
            <v>Khá</v>
          </cell>
          <cell r="H42">
            <v>81</v>
          </cell>
          <cell r="I42" t="str">
            <v>Tốt</v>
          </cell>
          <cell r="J42" t="str">
            <v>Khá</v>
          </cell>
          <cell r="K42">
            <v>3900000</v>
          </cell>
          <cell r="L42" t="str">
            <v>R</v>
          </cell>
        </row>
        <row r="43">
          <cell r="D43">
            <v>501200081</v>
          </cell>
          <cell r="E43" t="str">
            <v>Võ Thị Kim Diễm</v>
          </cell>
          <cell r="F43">
            <v>3.07</v>
          </cell>
          <cell r="G43" t="str">
            <v>Khá</v>
          </cell>
          <cell r="H43">
            <v>83</v>
          </cell>
          <cell r="I43" t="str">
            <v>Tốt</v>
          </cell>
          <cell r="J43" t="str">
            <v>Khá</v>
          </cell>
          <cell r="K43">
            <v>3900000</v>
          </cell>
          <cell r="L43" t="str">
            <v>R</v>
          </cell>
        </row>
        <row r="44">
          <cell r="D44">
            <v>501200269</v>
          </cell>
          <cell r="E44" t="str">
            <v>Ka Lis</v>
          </cell>
          <cell r="F44">
            <v>3</v>
          </cell>
          <cell r="G44" t="str">
            <v>Khá</v>
          </cell>
          <cell r="H44">
            <v>75</v>
          </cell>
          <cell r="I44" t="str">
            <v>Khá</v>
          </cell>
          <cell r="J44" t="str">
            <v>Khá</v>
          </cell>
          <cell r="K44">
            <v>3900000</v>
          </cell>
          <cell r="L44" t="str">
            <v>104873161841</v>
          </cell>
        </row>
        <row r="45">
          <cell r="D45">
            <v>501200161</v>
          </cell>
          <cell r="E45" t="str">
            <v>Huỳnh Trần Hồng Hân</v>
          </cell>
          <cell r="F45">
            <v>2.93</v>
          </cell>
          <cell r="G45" t="str">
            <v xml:space="preserve">Khá </v>
          </cell>
          <cell r="H45">
            <v>78</v>
          </cell>
          <cell r="I45" t="str">
            <v>Khá</v>
          </cell>
          <cell r="J45" t="str">
            <v>Khá</v>
          </cell>
          <cell r="K45">
            <v>3900000</v>
          </cell>
          <cell r="L45" t="str">
            <v>108877552859</v>
          </cell>
        </row>
        <row r="46">
          <cell r="D46">
            <v>501200023</v>
          </cell>
          <cell r="E46" t="str">
            <v xml:space="preserve">Nguyễn Ngọc Lan Anh </v>
          </cell>
          <cell r="F46" t="str">
            <v>2.93</v>
          </cell>
          <cell r="G46" t="str">
            <v>Khá</v>
          </cell>
          <cell r="H46">
            <v>96</v>
          </cell>
          <cell r="I46" t="str">
            <v>Xuất sắc</v>
          </cell>
          <cell r="J46" t="str">
            <v>Khá</v>
          </cell>
          <cell r="K46">
            <v>3900000</v>
          </cell>
          <cell r="L46" t="str">
            <v>100873146015</v>
          </cell>
        </row>
        <row r="47">
          <cell r="D47">
            <v>501200076</v>
          </cell>
          <cell r="E47" t="str">
            <v>Phan Thị Diễm</v>
          </cell>
          <cell r="F47">
            <v>3.07</v>
          </cell>
          <cell r="G47" t="str">
            <v>Khá</v>
          </cell>
          <cell r="H47">
            <v>90</v>
          </cell>
          <cell r="I47" t="str">
            <v>Xuất sắc</v>
          </cell>
          <cell r="J47" t="str">
            <v>Khá</v>
          </cell>
          <cell r="K47">
            <v>3900000</v>
          </cell>
          <cell r="L47" t="str">
            <v>R</v>
          </cell>
        </row>
        <row r="48">
          <cell r="D48">
            <v>501200430</v>
          </cell>
          <cell r="E48" t="str">
            <v>Võ Thị Yến Nhi</v>
          </cell>
          <cell r="F48">
            <v>3.05</v>
          </cell>
          <cell r="G48" t="str">
            <v>Khá</v>
          </cell>
          <cell r="H48">
            <v>79</v>
          </cell>
          <cell r="I48" t="str">
            <v>Khá</v>
          </cell>
          <cell r="J48" t="str">
            <v>Khá</v>
          </cell>
          <cell r="K48">
            <v>3900000</v>
          </cell>
          <cell r="L48" t="str">
            <v>R</v>
          </cell>
        </row>
        <row r="49">
          <cell r="D49">
            <v>501200710</v>
          </cell>
          <cell r="E49" t="str">
            <v>Nguyễn Ngọc Trâm</v>
          </cell>
          <cell r="F49">
            <v>3.05</v>
          </cell>
          <cell r="G49" t="str">
            <v>Khá</v>
          </cell>
          <cell r="H49">
            <v>85</v>
          </cell>
          <cell r="I49" t="str">
            <v>Tốt</v>
          </cell>
          <cell r="J49" t="str">
            <v>Khá</v>
          </cell>
          <cell r="K49">
            <v>3900000</v>
          </cell>
          <cell r="L49" t="str">
            <v>R</v>
          </cell>
        </row>
        <row r="50">
          <cell r="D50">
            <v>501200811</v>
          </cell>
          <cell r="E50" t="str">
            <v>Nguyễn Trần Phương Vy</v>
          </cell>
          <cell r="F50">
            <v>2.98</v>
          </cell>
          <cell r="G50" t="str">
            <v>Khá</v>
          </cell>
          <cell r="H50">
            <v>90</v>
          </cell>
          <cell r="I50" t="str">
            <v>Xuất sắc</v>
          </cell>
          <cell r="J50" t="str">
            <v>Khá</v>
          </cell>
          <cell r="K50">
            <v>3900000</v>
          </cell>
          <cell r="L50" t="str">
            <v>109873251117</v>
          </cell>
        </row>
        <row r="51">
          <cell r="D51">
            <v>501200567</v>
          </cell>
          <cell r="E51" t="str">
            <v>Nguyễn Trần Phương Thảo</v>
          </cell>
          <cell r="F51">
            <v>3.25</v>
          </cell>
          <cell r="G51" t="str">
            <v>Giỏi</v>
          </cell>
          <cell r="H51">
            <v>82</v>
          </cell>
          <cell r="I51" t="str">
            <v>Tốt</v>
          </cell>
          <cell r="J51" t="str">
            <v>Giỏi</v>
          </cell>
          <cell r="K51">
            <v>5075000</v>
          </cell>
          <cell r="L51" t="str">
            <v>R</v>
          </cell>
        </row>
        <row r="52">
          <cell r="D52">
            <v>501200550</v>
          </cell>
          <cell r="E52" t="str">
            <v>Nguyễn Thị Kim Thanh</v>
          </cell>
          <cell r="F52">
            <v>3.11</v>
          </cell>
          <cell r="G52" t="str">
            <v>Khá</v>
          </cell>
          <cell r="H52">
            <v>91</v>
          </cell>
          <cell r="I52" t="str">
            <v>Xuất sắc</v>
          </cell>
          <cell r="J52" t="str">
            <v>Khá</v>
          </cell>
          <cell r="K52">
            <v>3900000</v>
          </cell>
          <cell r="L52" t="str">
            <v>100873205461</v>
          </cell>
        </row>
        <row r="53">
          <cell r="D53">
            <v>501200659</v>
          </cell>
          <cell r="E53" t="str">
            <v>Trần Thị Cẩm Tiên</v>
          </cell>
          <cell r="F53">
            <v>3.09</v>
          </cell>
          <cell r="G53" t="str">
            <v>Khá</v>
          </cell>
          <cell r="H53">
            <v>85</v>
          </cell>
          <cell r="I53" t="str">
            <v>Tốt</v>
          </cell>
          <cell r="J53" t="str">
            <v>Khá</v>
          </cell>
          <cell r="K53">
            <v>3900000</v>
          </cell>
          <cell r="L53" t="str">
            <v>R</v>
          </cell>
        </row>
        <row r="54">
          <cell r="D54">
            <v>501200092</v>
          </cell>
          <cell r="E54" t="str">
            <v>Phan Thị Kim Dung</v>
          </cell>
          <cell r="F54">
            <v>3.07</v>
          </cell>
          <cell r="G54" t="str">
            <v>Khá</v>
          </cell>
          <cell r="H54">
            <v>85</v>
          </cell>
          <cell r="I54" t="str">
            <v>Tốt</v>
          </cell>
          <cell r="J54" t="str">
            <v>Khá</v>
          </cell>
          <cell r="K54">
            <v>3900000</v>
          </cell>
          <cell r="L54" t="str">
            <v>R</v>
          </cell>
        </row>
        <row r="55">
          <cell r="D55">
            <v>501200196</v>
          </cell>
          <cell r="E55" t="str">
            <v>Hoàng Thị Huyền</v>
          </cell>
          <cell r="F55">
            <v>3</v>
          </cell>
          <cell r="G55" t="str">
            <v>Khá</v>
          </cell>
          <cell r="H55">
            <v>98</v>
          </cell>
          <cell r="I55" t="str">
            <v>Xuất sắc</v>
          </cell>
          <cell r="J55" t="str">
            <v>Khá</v>
          </cell>
          <cell r="K55">
            <v>3900000</v>
          </cell>
          <cell r="L55" t="str">
            <v>R</v>
          </cell>
        </row>
        <row r="56">
          <cell r="D56">
            <v>501200641</v>
          </cell>
          <cell r="E56" t="str">
            <v>Lê Thị Hoài Thương</v>
          </cell>
          <cell r="F56">
            <v>2.98</v>
          </cell>
          <cell r="G56" t="str">
            <v>Khá</v>
          </cell>
          <cell r="H56">
            <v>72</v>
          </cell>
          <cell r="I56" t="str">
            <v>Khá</v>
          </cell>
          <cell r="J56" t="str">
            <v>Khá</v>
          </cell>
          <cell r="K56">
            <v>3900000</v>
          </cell>
          <cell r="L56" t="str">
            <v>105877495588</v>
          </cell>
        </row>
        <row r="57">
          <cell r="D57">
            <v>501200290</v>
          </cell>
          <cell r="E57" t="str">
            <v>Hoàng Chiều Mây</v>
          </cell>
          <cell r="F57">
            <v>2.95</v>
          </cell>
          <cell r="G57" t="str">
            <v>Khá</v>
          </cell>
          <cell r="H57">
            <v>86</v>
          </cell>
          <cell r="I57" t="str">
            <v>Tốt</v>
          </cell>
          <cell r="J57" t="str">
            <v>Khá</v>
          </cell>
          <cell r="K57">
            <v>3900000</v>
          </cell>
          <cell r="L57" t="str">
            <v>R</v>
          </cell>
        </row>
        <row r="58">
          <cell r="D58">
            <v>501200533</v>
          </cell>
          <cell r="E58" t="str">
            <v>Nguyễn Tiểu Sinh</v>
          </cell>
          <cell r="F58">
            <v>2.93</v>
          </cell>
          <cell r="G58" t="str">
            <v>Khá</v>
          </cell>
          <cell r="H58">
            <v>87</v>
          </cell>
          <cell r="I58" t="str">
            <v>Tốt</v>
          </cell>
          <cell r="J58" t="str">
            <v>Khá</v>
          </cell>
          <cell r="K58">
            <v>3900000</v>
          </cell>
          <cell r="L58" t="str">
            <v>101876072682</v>
          </cell>
        </row>
        <row r="59">
          <cell r="D59">
            <v>501200572</v>
          </cell>
          <cell r="E59" t="str">
            <v>Trần Thị Loan Thảo</v>
          </cell>
          <cell r="F59">
            <v>3.3</v>
          </cell>
          <cell r="G59" t="str">
            <v>Giỏi</v>
          </cell>
          <cell r="H59">
            <v>92</v>
          </cell>
          <cell r="I59" t="str">
            <v>Xuất sắc</v>
          </cell>
          <cell r="J59" t="str">
            <v>Giỏi</v>
          </cell>
          <cell r="K59">
            <v>5075000</v>
          </cell>
          <cell r="L59" t="str">
            <v>R</v>
          </cell>
        </row>
        <row r="60">
          <cell r="D60">
            <v>501200188</v>
          </cell>
          <cell r="E60" t="str">
            <v>Hoàng Thị Hoài</v>
          </cell>
          <cell r="F60">
            <v>2.98</v>
          </cell>
          <cell r="G60" t="str">
            <v>Khá</v>
          </cell>
          <cell r="H60">
            <v>82</v>
          </cell>
          <cell r="I60" t="str">
            <v>Tốt</v>
          </cell>
          <cell r="J60" t="str">
            <v>Khá</v>
          </cell>
          <cell r="K60">
            <v>3900000</v>
          </cell>
          <cell r="L60" t="str">
            <v>104873250995</v>
          </cell>
        </row>
        <row r="61">
          <cell r="D61">
            <v>501200449</v>
          </cell>
          <cell r="E61" t="str">
            <v>Đoàn Ngọc Như</v>
          </cell>
          <cell r="F61">
            <v>2.98</v>
          </cell>
          <cell r="G61" t="str">
            <v>Khá</v>
          </cell>
          <cell r="H61">
            <v>84</v>
          </cell>
          <cell r="I61" t="str">
            <v>Tốt</v>
          </cell>
          <cell r="J61" t="str">
            <v>Khá</v>
          </cell>
          <cell r="K61">
            <v>3900000</v>
          </cell>
          <cell r="L61" t="str">
            <v>109874060115</v>
          </cell>
        </row>
        <row r="62">
          <cell r="D62">
            <v>501200129</v>
          </cell>
          <cell r="E62" t="str">
            <v>Ngô Thị Giang</v>
          </cell>
          <cell r="F62">
            <v>3.43</v>
          </cell>
          <cell r="G62" t="str">
            <v>Giỏi</v>
          </cell>
          <cell r="H62">
            <v>73</v>
          </cell>
          <cell r="I62" t="str">
            <v>Khá</v>
          </cell>
          <cell r="J62" t="str">
            <v>Khá</v>
          </cell>
          <cell r="K62">
            <v>3900000</v>
          </cell>
          <cell r="L62" t="str">
            <v>102876074867</v>
          </cell>
        </row>
        <row r="63">
          <cell r="D63">
            <v>501200363</v>
          </cell>
          <cell r="E63" t="str">
            <v>Nguyễn Thị Ngoa</v>
          </cell>
          <cell r="F63">
            <v>3.18</v>
          </cell>
          <cell r="G63" t="str">
            <v>Khá</v>
          </cell>
          <cell r="H63">
            <v>96</v>
          </cell>
          <cell r="I63" t="str">
            <v>Xuất sắc</v>
          </cell>
          <cell r="J63" t="str">
            <v>Khá</v>
          </cell>
          <cell r="K63">
            <v>3900000</v>
          </cell>
          <cell r="L63" t="str">
            <v>R</v>
          </cell>
        </row>
        <row r="64">
          <cell r="D64">
            <v>501200247</v>
          </cell>
          <cell r="E64" t="str">
            <v>Nguyễn Thị Kim Liễu</v>
          </cell>
          <cell r="F64">
            <v>3.05</v>
          </cell>
          <cell r="G64" t="str">
            <v>Khá</v>
          </cell>
          <cell r="H64">
            <v>94</v>
          </cell>
          <cell r="I64" t="str">
            <v>Xuất sắc</v>
          </cell>
          <cell r="J64" t="str">
            <v>Khá</v>
          </cell>
          <cell r="K64">
            <v>3900000</v>
          </cell>
          <cell r="L64" t="str">
            <v>109876057823</v>
          </cell>
        </row>
        <row r="65">
          <cell r="D65">
            <v>501200050</v>
          </cell>
          <cell r="E65" t="str">
            <v>Nguyễn Linh Ân</v>
          </cell>
          <cell r="F65">
            <v>3</v>
          </cell>
          <cell r="G65" t="str">
            <v>Khá</v>
          </cell>
          <cell r="H65">
            <v>94</v>
          </cell>
          <cell r="I65" t="str">
            <v>Xuất sắc</v>
          </cell>
          <cell r="J65" t="str">
            <v>Khá</v>
          </cell>
          <cell r="K65">
            <v>3900000</v>
          </cell>
          <cell r="L65" t="str">
            <v>107877451769</v>
          </cell>
        </row>
        <row r="66">
          <cell r="D66">
            <v>501200821</v>
          </cell>
          <cell r="E66" t="str">
            <v>Võ Hồ Thảo Vy</v>
          </cell>
          <cell r="F66">
            <v>3</v>
          </cell>
          <cell r="G66" t="str">
            <v>Khá</v>
          </cell>
          <cell r="H66">
            <v>85</v>
          </cell>
          <cell r="I66" t="str">
            <v>Tốt</v>
          </cell>
          <cell r="J66" t="str">
            <v>Khá</v>
          </cell>
          <cell r="K66">
            <v>3900000</v>
          </cell>
          <cell r="L66" t="str">
            <v>109877478453</v>
          </cell>
        </row>
        <row r="67">
          <cell r="D67">
            <v>501200629</v>
          </cell>
          <cell r="E67" t="str">
            <v>Nguyễn Tín Anh Thư</v>
          </cell>
          <cell r="F67">
            <v>3.3</v>
          </cell>
          <cell r="G67" t="str">
            <v>Giỏi</v>
          </cell>
          <cell r="H67">
            <v>91</v>
          </cell>
          <cell r="I67" t="str">
            <v>Xuất sắc</v>
          </cell>
          <cell r="J67" t="str">
            <v>Giỏi</v>
          </cell>
          <cell r="K67">
            <v>5075000</v>
          </cell>
          <cell r="L67" t="str">
            <v>106873126869</v>
          </cell>
        </row>
        <row r="68">
          <cell r="D68">
            <v>501200440</v>
          </cell>
          <cell r="E68" t="str">
            <v>Nguyễn Thị Ngọc Nhung</v>
          </cell>
          <cell r="F68">
            <v>3.02</v>
          </cell>
          <cell r="G68" t="str">
            <v>Khá</v>
          </cell>
          <cell r="H68">
            <v>76</v>
          </cell>
          <cell r="I68" t="str">
            <v>Khá</v>
          </cell>
          <cell r="J68" t="str">
            <v>Khá</v>
          </cell>
          <cell r="K68">
            <v>3900000</v>
          </cell>
          <cell r="L68" t="str">
            <v>107877438607</v>
          </cell>
        </row>
        <row r="69">
          <cell r="D69">
            <v>501200534</v>
          </cell>
          <cell r="E69" t="str">
            <v>Rơ Ông K' Sinh</v>
          </cell>
          <cell r="F69">
            <v>3.02</v>
          </cell>
          <cell r="G69" t="str">
            <v>Khá</v>
          </cell>
          <cell r="H69">
            <v>82</v>
          </cell>
          <cell r="I69" t="str">
            <v>Tốt</v>
          </cell>
          <cell r="J69" t="str">
            <v>Khá</v>
          </cell>
          <cell r="K69">
            <v>3900000</v>
          </cell>
          <cell r="L69" t="str">
            <v>103872644961</v>
          </cell>
        </row>
        <row r="70">
          <cell r="D70">
            <v>501200098</v>
          </cell>
          <cell r="E70" t="str">
            <v>Võ Thị Dung</v>
          </cell>
          <cell r="F70">
            <v>2.98</v>
          </cell>
          <cell r="G70" t="str">
            <v>Khá</v>
          </cell>
          <cell r="H70">
            <v>75</v>
          </cell>
          <cell r="I70" t="str">
            <v>Khá</v>
          </cell>
          <cell r="J70" t="str">
            <v>Khá</v>
          </cell>
          <cell r="K70">
            <v>3900000</v>
          </cell>
          <cell r="L70" t="str">
            <v>104876069530</v>
          </cell>
        </row>
        <row r="71">
          <cell r="D71">
            <v>501200416</v>
          </cell>
          <cell r="E71" t="str">
            <v>Nguyễn Thị Uyển Nhi</v>
          </cell>
          <cell r="F71">
            <v>3.02</v>
          </cell>
          <cell r="G71" t="str">
            <v>Khá</v>
          </cell>
          <cell r="H71">
            <v>86</v>
          </cell>
          <cell r="I71" t="str">
            <v>Tốt</v>
          </cell>
          <cell r="J71" t="str">
            <v>Khá</v>
          </cell>
          <cell r="K71">
            <v>3900000</v>
          </cell>
          <cell r="L71" t="str">
            <v>109873156960</v>
          </cell>
        </row>
        <row r="72">
          <cell r="D72">
            <v>501200514</v>
          </cell>
          <cell r="E72" t="str">
            <v>Phạm Thị Thanh Quyền</v>
          </cell>
          <cell r="F72">
            <v>2.93</v>
          </cell>
          <cell r="G72" t="str">
            <v>Khá</v>
          </cell>
          <cell r="H72">
            <v>80</v>
          </cell>
          <cell r="I72" t="str">
            <v>Tốt</v>
          </cell>
          <cell r="J72" t="str">
            <v>Khá</v>
          </cell>
          <cell r="K72">
            <v>3900000</v>
          </cell>
          <cell r="L72" t="str">
            <v>109877321644</v>
          </cell>
        </row>
        <row r="73">
          <cell r="D73">
            <v>501200743</v>
          </cell>
          <cell r="E73" t="str">
            <v>Nguyễn Hoàng Thảo Trinh</v>
          </cell>
          <cell r="F73">
            <v>2.91</v>
          </cell>
          <cell r="G73" t="str">
            <v>Khá</v>
          </cell>
          <cell r="H73">
            <v>91</v>
          </cell>
          <cell r="I73" t="str">
            <v>Xuất sắc</v>
          </cell>
          <cell r="J73" t="str">
            <v>Khá</v>
          </cell>
          <cell r="K73">
            <v>3900000</v>
          </cell>
          <cell r="L73" t="str">
            <v>102876051565</v>
          </cell>
        </row>
        <row r="74">
          <cell r="D74">
            <v>501200695</v>
          </cell>
          <cell r="E74" t="str">
            <v>Nguyễn Lê Ngọc Trang</v>
          </cell>
          <cell r="F74">
            <v>3</v>
          </cell>
          <cell r="G74" t="str">
            <v>Khá</v>
          </cell>
          <cell r="H74">
            <v>89</v>
          </cell>
          <cell r="I74" t="str">
            <v>Tốt</v>
          </cell>
          <cell r="J74" t="str">
            <v>Khá</v>
          </cell>
          <cell r="K74">
            <v>3900000</v>
          </cell>
          <cell r="L74" t="str">
            <v>106877554971</v>
          </cell>
        </row>
        <row r="75">
          <cell r="D75">
            <v>501200382</v>
          </cell>
          <cell r="E75" t="str">
            <v>Phạm Thị Giáng Ngọc</v>
          </cell>
          <cell r="F75">
            <v>2.98</v>
          </cell>
          <cell r="G75" t="str">
            <v>Khá</v>
          </cell>
          <cell r="H75">
            <v>84</v>
          </cell>
          <cell r="I75" t="str">
            <v>Tốt</v>
          </cell>
          <cell r="J75" t="str">
            <v>Khá</v>
          </cell>
          <cell r="K75">
            <v>3900000</v>
          </cell>
          <cell r="L75" t="str">
            <v>103875613129</v>
          </cell>
        </row>
        <row r="76">
          <cell r="D76">
            <v>501200523</v>
          </cell>
          <cell r="E76" t="str">
            <v>Phạm Thị Như Quỳnh</v>
          </cell>
          <cell r="F76" t="str">
            <v>3.25</v>
          </cell>
          <cell r="G76" t="str">
            <v>Giỏi</v>
          </cell>
          <cell r="H76">
            <v>85</v>
          </cell>
          <cell r="I76" t="str">
            <v>Tốt</v>
          </cell>
          <cell r="J76" t="str">
            <v>Giỏi</v>
          </cell>
          <cell r="K76">
            <v>5075000</v>
          </cell>
          <cell r="L76" t="str">
            <v>R</v>
          </cell>
        </row>
        <row r="77">
          <cell r="D77">
            <v>501200109</v>
          </cell>
          <cell r="E77" t="str">
            <v>Nguyễn Thị Mỹ Duyên</v>
          </cell>
          <cell r="F77" t="str">
            <v>3.0</v>
          </cell>
          <cell r="G77" t="str">
            <v>Khá</v>
          </cell>
          <cell r="H77">
            <v>81</v>
          </cell>
          <cell r="I77" t="str">
            <v>Tốt</v>
          </cell>
          <cell r="J77" t="str">
            <v>Khá</v>
          </cell>
          <cell r="K77">
            <v>3900000</v>
          </cell>
          <cell r="L77" t="str">
            <v>104877443429</v>
          </cell>
        </row>
        <row r="78">
          <cell r="D78">
            <v>501200300</v>
          </cell>
          <cell r="E78" t="str">
            <v>Đặng Thanh My</v>
          </cell>
          <cell r="F78" t="str">
            <v>2.95</v>
          </cell>
          <cell r="G78" t="str">
            <v>Khá</v>
          </cell>
          <cell r="H78">
            <v>83</v>
          </cell>
          <cell r="I78" t="str">
            <v>Tốt</v>
          </cell>
          <cell r="J78" t="str">
            <v>Khá</v>
          </cell>
          <cell r="K78">
            <v>3900000</v>
          </cell>
          <cell r="L78" t="str">
            <v>R</v>
          </cell>
        </row>
        <row r="79">
          <cell r="D79">
            <v>501200276</v>
          </cell>
          <cell r="E79" t="str">
            <v>Phạm Thị Lưu</v>
          </cell>
          <cell r="F79">
            <v>3.16</v>
          </cell>
          <cell r="G79" t="str">
            <v>Khá</v>
          </cell>
          <cell r="H79">
            <v>80</v>
          </cell>
          <cell r="I79" t="str">
            <v>Tốt</v>
          </cell>
          <cell r="J79" t="str">
            <v>Khá</v>
          </cell>
          <cell r="K79">
            <v>3900000</v>
          </cell>
          <cell r="L79" t="str">
            <v>100873224537</v>
          </cell>
        </row>
        <row r="80">
          <cell r="D80">
            <v>501200674</v>
          </cell>
          <cell r="E80" t="str">
            <v>Hồ Thị Cẩm Tú</v>
          </cell>
          <cell r="F80">
            <v>3.07</v>
          </cell>
          <cell r="G80" t="str">
            <v>Khá</v>
          </cell>
          <cell r="H80">
            <v>85</v>
          </cell>
          <cell r="I80" t="str">
            <v>Tốt</v>
          </cell>
          <cell r="J80" t="str">
            <v>Khá</v>
          </cell>
          <cell r="K80">
            <v>3900000</v>
          </cell>
          <cell r="L80" t="str">
            <v>R</v>
          </cell>
        </row>
        <row r="81">
          <cell r="D81">
            <v>501200684</v>
          </cell>
          <cell r="E81" t="str">
            <v>Đỗ Thị Thanh Trang</v>
          </cell>
          <cell r="F81">
            <v>3</v>
          </cell>
          <cell r="G81" t="str">
            <v>Khá</v>
          </cell>
          <cell r="H81">
            <v>73</v>
          </cell>
          <cell r="I81" t="str">
            <v>Khá</v>
          </cell>
          <cell r="J81" t="str">
            <v>Khá</v>
          </cell>
          <cell r="K81">
            <v>3900000</v>
          </cell>
          <cell r="L81" t="str">
            <v>107873225990</v>
          </cell>
        </row>
        <row r="82">
          <cell r="D82">
            <v>501200434</v>
          </cell>
          <cell r="E82" t="str">
            <v>Lê Thái Hồng Nhung</v>
          </cell>
          <cell r="F82">
            <v>2.95</v>
          </cell>
          <cell r="G82" t="str">
            <v>Khá</v>
          </cell>
          <cell r="H82">
            <v>88</v>
          </cell>
          <cell r="I82" t="str">
            <v>Tốt</v>
          </cell>
          <cell r="J82" t="str">
            <v>Khá</v>
          </cell>
          <cell r="K82">
            <v>3900000</v>
          </cell>
          <cell r="L82" t="str">
            <v>R</v>
          </cell>
        </row>
        <row r="83">
          <cell r="D83">
            <v>501210074</v>
          </cell>
          <cell r="E83" t="str">
            <v>Trần Thị Ngọc Cẩm</v>
          </cell>
          <cell r="F83">
            <v>3.52</v>
          </cell>
          <cell r="G83" t="str">
            <v>Giỏi</v>
          </cell>
          <cell r="H83">
            <v>87</v>
          </cell>
          <cell r="I83" t="str">
            <v>Tốt</v>
          </cell>
          <cell r="J83" t="str">
            <v>Giỏi</v>
          </cell>
          <cell r="K83">
            <v>5075000</v>
          </cell>
          <cell r="L83" t="str">
            <v>R</v>
          </cell>
        </row>
        <row r="84">
          <cell r="D84">
            <v>501210932</v>
          </cell>
          <cell r="E84" t="str">
            <v>Phan Thị Trinh</v>
          </cell>
          <cell r="F84">
            <v>2.98</v>
          </cell>
          <cell r="G84" t="str">
            <v>Khá</v>
          </cell>
          <cell r="H84">
            <v>78</v>
          </cell>
          <cell r="I84" t="str">
            <v>Khá</v>
          </cell>
          <cell r="J84" t="str">
            <v>Khá</v>
          </cell>
          <cell r="K84">
            <v>3900000</v>
          </cell>
          <cell r="L84" t="str">
            <v>R</v>
          </cell>
        </row>
        <row r="85">
          <cell r="D85">
            <v>501210973</v>
          </cell>
          <cell r="E85" t="str">
            <v>Huỳnh Thị Tường Vy</v>
          </cell>
          <cell r="F85">
            <v>2.93</v>
          </cell>
          <cell r="G85" t="str">
            <v>Khá</v>
          </cell>
          <cell r="H85">
            <v>86</v>
          </cell>
          <cell r="I85" t="str">
            <v>Tốt</v>
          </cell>
          <cell r="J85" t="str">
            <v>Khá</v>
          </cell>
          <cell r="K85">
            <v>3900000</v>
          </cell>
          <cell r="L85" t="str">
            <v>101874111145</v>
          </cell>
        </row>
        <row r="86">
          <cell r="D86">
            <v>501210969</v>
          </cell>
          <cell r="E86" t="str">
            <v>Bùi Thị Mỹ Vy</v>
          </cell>
          <cell r="F86">
            <v>2.9</v>
          </cell>
          <cell r="G86" t="str">
            <v>Khá</v>
          </cell>
          <cell r="H86">
            <v>77</v>
          </cell>
          <cell r="I86" t="str">
            <v>Khá</v>
          </cell>
          <cell r="J86" t="str">
            <v>Khá</v>
          </cell>
          <cell r="K86">
            <v>3900000</v>
          </cell>
          <cell r="L86" t="str">
            <v>R</v>
          </cell>
        </row>
        <row r="87">
          <cell r="D87">
            <v>501210125</v>
          </cell>
          <cell r="E87" t="str">
            <v>Lê Thị Kim Duyên</v>
          </cell>
          <cell r="F87">
            <v>3.12</v>
          </cell>
          <cell r="G87" t="str">
            <v>Khá</v>
          </cell>
          <cell r="H87">
            <v>90</v>
          </cell>
          <cell r="I87" t="str">
            <v>Xuất sắc</v>
          </cell>
          <cell r="J87" t="str">
            <v>Khá</v>
          </cell>
          <cell r="K87">
            <v>3900000</v>
          </cell>
          <cell r="L87" t="str">
            <v>10487412 4523</v>
          </cell>
        </row>
        <row r="88">
          <cell r="D88">
            <v>501210013</v>
          </cell>
          <cell r="E88" t="str">
            <v>Đoàn Thị Phương Anh</v>
          </cell>
          <cell r="F88">
            <v>3.05</v>
          </cell>
          <cell r="G88" t="str">
            <v>Khá</v>
          </cell>
          <cell r="H88">
            <v>80</v>
          </cell>
          <cell r="I88" t="str">
            <v>Tốt</v>
          </cell>
          <cell r="J88" t="str">
            <v>Khá</v>
          </cell>
          <cell r="K88">
            <v>3900000</v>
          </cell>
          <cell r="L88" t="str">
            <v>100874095743</v>
          </cell>
        </row>
        <row r="89">
          <cell r="D89">
            <v>501210972</v>
          </cell>
          <cell r="E89" t="str">
            <v>Hồ Phạm Thùy Vy</v>
          </cell>
          <cell r="F89">
            <v>3.02</v>
          </cell>
          <cell r="G89" t="str">
            <v>Khá</v>
          </cell>
          <cell r="H89">
            <v>97</v>
          </cell>
          <cell r="I89" t="str">
            <v>Xuất sắc</v>
          </cell>
          <cell r="J89" t="str">
            <v>Khá</v>
          </cell>
          <cell r="K89">
            <v>3900000</v>
          </cell>
          <cell r="L89" t="str">
            <v>R</v>
          </cell>
        </row>
        <row r="90">
          <cell r="D90">
            <v>501211022</v>
          </cell>
          <cell r="E90" t="str">
            <v>Trần Thị Như Ý</v>
          </cell>
          <cell r="F90">
            <v>2.86</v>
          </cell>
          <cell r="G90" t="str">
            <v>Khá</v>
          </cell>
          <cell r="H90">
            <v>96</v>
          </cell>
          <cell r="I90" t="str">
            <v>Xuất sắc</v>
          </cell>
          <cell r="J90" t="str">
            <v>Khá</v>
          </cell>
          <cell r="K90">
            <v>3900000</v>
          </cell>
          <cell r="L90" t="str">
            <v>R</v>
          </cell>
        </row>
        <row r="91">
          <cell r="D91">
            <v>501210586</v>
          </cell>
          <cell r="E91" t="str">
            <v>Nguyễn Thị Ngọc Uyên</v>
          </cell>
          <cell r="F91">
            <v>3.17</v>
          </cell>
          <cell r="G91" t="str">
            <v>Khá</v>
          </cell>
          <cell r="H91">
            <v>82</v>
          </cell>
          <cell r="I91" t="str">
            <v>Tốt</v>
          </cell>
          <cell r="J91" t="str">
            <v>Khá</v>
          </cell>
          <cell r="K91">
            <v>3900000</v>
          </cell>
          <cell r="L91" t="str">
            <v>108874101827</v>
          </cell>
        </row>
        <row r="92">
          <cell r="D92">
            <v>501210110</v>
          </cell>
          <cell r="E92" t="str">
            <v>Võ Thị Ngọc Diệu</v>
          </cell>
          <cell r="F92">
            <v>2.95</v>
          </cell>
          <cell r="G92" t="str">
            <v>Khá</v>
          </cell>
          <cell r="H92">
            <v>84</v>
          </cell>
          <cell r="I92" t="str">
            <v>Tốt</v>
          </cell>
          <cell r="J92" t="str">
            <v>Khá</v>
          </cell>
          <cell r="K92">
            <v>3900000</v>
          </cell>
          <cell r="L92" t="str">
            <v>108874181168</v>
          </cell>
        </row>
        <row r="93">
          <cell r="D93">
            <v>501210137</v>
          </cell>
          <cell r="E93" t="str">
            <v>Huỳnh Thị Thùy Dương</v>
          </cell>
          <cell r="F93">
            <v>2.95</v>
          </cell>
          <cell r="G93" t="str">
            <v>Khá</v>
          </cell>
          <cell r="H93">
            <v>70</v>
          </cell>
          <cell r="I93" t="str">
            <v>Khá</v>
          </cell>
          <cell r="J93" t="str">
            <v>Khá</v>
          </cell>
          <cell r="K93">
            <v>3900000</v>
          </cell>
          <cell r="L93" t="str">
            <v>108874353370</v>
          </cell>
        </row>
        <row r="94">
          <cell r="D94">
            <v>501210693</v>
          </cell>
          <cell r="E94" t="str">
            <v>Nguyễn Thị Phương Thảo</v>
          </cell>
          <cell r="F94">
            <v>2.9</v>
          </cell>
          <cell r="G94" t="str">
            <v>Khá</v>
          </cell>
          <cell r="H94">
            <v>74</v>
          </cell>
          <cell r="I94" t="str">
            <v>Khá</v>
          </cell>
          <cell r="J94" t="str">
            <v>Khá</v>
          </cell>
          <cell r="K94">
            <v>3900000</v>
          </cell>
          <cell r="L94" t="str">
            <v>100874353378</v>
          </cell>
        </row>
        <row r="95">
          <cell r="D95">
            <v>501210685</v>
          </cell>
          <cell r="E95" t="str">
            <v>Nguyễn Ngọc Kim Thảo</v>
          </cell>
          <cell r="F95">
            <v>3.48</v>
          </cell>
          <cell r="G95" t="str">
            <v>Giỏi</v>
          </cell>
          <cell r="H95">
            <v>94</v>
          </cell>
          <cell r="I95" t="str">
            <v>Xuất sắc</v>
          </cell>
          <cell r="J95" t="str">
            <v>Giỏi</v>
          </cell>
          <cell r="K95">
            <v>5075000</v>
          </cell>
          <cell r="L95" t="str">
            <v>R</v>
          </cell>
        </row>
        <row r="96">
          <cell r="D96">
            <v>501210468</v>
          </cell>
          <cell r="E96" t="str">
            <v>Đặng Thị Kim Ngọc</v>
          </cell>
          <cell r="F96">
            <v>3.1</v>
          </cell>
          <cell r="G96" t="str">
            <v>Khá</v>
          </cell>
          <cell r="H96">
            <v>92</v>
          </cell>
          <cell r="I96" t="str">
            <v>Xuất sắc</v>
          </cell>
          <cell r="J96" t="str">
            <v>Khá</v>
          </cell>
          <cell r="K96">
            <v>3900000</v>
          </cell>
          <cell r="L96" t="str">
            <v>R</v>
          </cell>
        </row>
        <row r="97">
          <cell r="D97">
            <v>501210578</v>
          </cell>
          <cell r="E97" t="str">
            <v>Bùi Thị Thu Uyên</v>
          </cell>
          <cell r="F97">
            <v>3.02</v>
          </cell>
          <cell r="G97" t="str">
            <v>Khá</v>
          </cell>
          <cell r="H97">
            <v>95</v>
          </cell>
          <cell r="I97" t="str">
            <v>Xuất sắc</v>
          </cell>
          <cell r="J97" t="str">
            <v>Khá</v>
          </cell>
          <cell r="K97">
            <v>3900000</v>
          </cell>
          <cell r="L97" t="str">
            <v>R</v>
          </cell>
        </row>
        <row r="98">
          <cell r="D98">
            <v>501210996</v>
          </cell>
          <cell r="E98" t="str">
            <v>Trần Tường Vy</v>
          </cell>
          <cell r="F98">
            <v>2.88</v>
          </cell>
          <cell r="G98" t="str">
            <v>Khá</v>
          </cell>
          <cell r="H98">
            <v>82</v>
          </cell>
          <cell r="I98" t="str">
            <v>Tốt</v>
          </cell>
          <cell r="J98" t="str">
            <v>Khá</v>
          </cell>
          <cell r="K98">
            <v>3900000</v>
          </cell>
          <cell r="L98" t="str">
            <v>R</v>
          </cell>
        </row>
        <row r="99">
          <cell r="D99">
            <v>501210623</v>
          </cell>
          <cell r="E99" t="str">
            <v>Vũ Tiểu Phương</v>
          </cell>
          <cell r="F99">
            <v>2.86</v>
          </cell>
          <cell r="G99" t="str">
            <v>Khá</v>
          </cell>
          <cell r="H99">
            <v>84</v>
          </cell>
          <cell r="I99" t="str">
            <v>Tốt</v>
          </cell>
          <cell r="J99" t="str">
            <v>Khá</v>
          </cell>
          <cell r="K99">
            <v>3900000</v>
          </cell>
          <cell r="L99" t="str">
            <v>103874065430</v>
          </cell>
        </row>
        <row r="100">
          <cell r="D100">
            <v>501210855</v>
          </cell>
          <cell r="E100" t="str">
            <v>Đỗ Thị Cẩm Tú</v>
          </cell>
          <cell r="F100">
            <v>2.83</v>
          </cell>
          <cell r="G100" t="str">
            <v>Khá</v>
          </cell>
          <cell r="H100">
            <v>93</v>
          </cell>
          <cell r="I100" t="str">
            <v>Xuất sắc</v>
          </cell>
          <cell r="J100" t="str">
            <v>Khá</v>
          </cell>
          <cell r="K100">
            <v>3900000</v>
          </cell>
          <cell r="L100" t="str">
            <v>R</v>
          </cell>
        </row>
        <row r="101">
          <cell r="D101">
            <v>501210062</v>
          </cell>
          <cell r="E101" t="str">
            <v>Nguyễn Phúc Thiên Ân</v>
          </cell>
          <cell r="F101">
            <v>2.81</v>
          </cell>
          <cell r="G101" t="str">
            <v>Khá</v>
          </cell>
          <cell r="H101">
            <v>94</v>
          </cell>
          <cell r="I101" t="str">
            <v>Xuất sắc</v>
          </cell>
          <cell r="J101" t="str">
            <v>Khá</v>
          </cell>
          <cell r="K101">
            <v>3900000</v>
          </cell>
          <cell r="L101" t="str">
            <v>R</v>
          </cell>
        </row>
        <row r="102">
          <cell r="D102">
            <v>501210350</v>
          </cell>
          <cell r="E102" t="str">
            <v xml:space="preserve">Trần Thị Nhã Linh </v>
          </cell>
          <cell r="F102">
            <v>3.02</v>
          </cell>
          <cell r="G102" t="str">
            <v>Khá</v>
          </cell>
          <cell r="H102">
            <v>78</v>
          </cell>
          <cell r="I102" t="str">
            <v>Khá</v>
          </cell>
          <cell r="J102" t="str">
            <v>Khá</v>
          </cell>
          <cell r="K102">
            <v>3900000</v>
          </cell>
          <cell r="L102" t="str">
            <v>107874135943</v>
          </cell>
        </row>
        <row r="103">
          <cell r="D103">
            <v>501210242</v>
          </cell>
          <cell r="E103" t="str">
            <v xml:space="preserve">Lê Nguyễn Phượng Hồng </v>
          </cell>
          <cell r="F103">
            <v>2.9</v>
          </cell>
          <cell r="G103" t="str">
            <v>Khá</v>
          </cell>
          <cell r="H103">
            <v>86</v>
          </cell>
          <cell r="I103" t="str">
            <v>Tốt</v>
          </cell>
          <cell r="J103" t="str">
            <v>Khá</v>
          </cell>
          <cell r="K103">
            <v>3900000</v>
          </cell>
          <cell r="L103" t="str">
            <v>108874133944</v>
          </cell>
        </row>
        <row r="104">
          <cell r="D104">
            <v>501210313</v>
          </cell>
          <cell r="E104" t="str">
            <v xml:space="preserve"> Võ Thị Lê</v>
          </cell>
          <cell r="F104">
            <v>2.88</v>
          </cell>
          <cell r="G104" t="str">
            <v>Khá</v>
          </cell>
          <cell r="H104">
            <v>85</v>
          </cell>
          <cell r="I104" t="str">
            <v>Tốt</v>
          </cell>
          <cell r="J104" t="str">
            <v>Khá</v>
          </cell>
          <cell r="K104">
            <v>3900000</v>
          </cell>
          <cell r="L104" t="str">
            <v>102874136443</v>
          </cell>
        </row>
        <row r="105">
          <cell r="D105">
            <v>501210100</v>
          </cell>
          <cell r="E105" t="str">
            <v xml:space="preserve">Nguyễn Thị Hà Danh </v>
          </cell>
          <cell r="F105">
            <v>2.79</v>
          </cell>
          <cell r="G105" t="str">
            <v>Khá</v>
          </cell>
          <cell r="H105">
            <v>79</v>
          </cell>
          <cell r="I105" t="str">
            <v>Khá</v>
          </cell>
          <cell r="J105" t="str">
            <v>Khá</v>
          </cell>
          <cell r="K105">
            <v>3900000</v>
          </cell>
          <cell r="L105" t="str">
            <v>102874132817</v>
          </cell>
        </row>
        <row r="106">
          <cell r="D106">
            <v>501210920</v>
          </cell>
          <cell r="E106" t="str">
            <v>Trần Thị Bảo Trân</v>
          </cell>
          <cell r="F106">
            <v>2.83</v>
          </cell>
          <cell r="G106" t="str">
            <v>Khá</v>
          </cell>
          <cell r="H106">
            <v>81</v>
          </cell>
          <cell r="I106" t="str">
            <v>Tốt</v>
          </cell>
          <cell r="J106" t="str">
            <v>Khá</v>
          </cell>
          <cell r="K106">
            <v>3900000</v>
          </cell>
          <cell r="L106" t="str">
            <v>109874351752</v>
          </cell>
        </row>
        <row r="107">
          <cell r="D107">
            <v>501210960</v>
          </cell>
          <cell r="E107" t="str">
            <v>Vũ Thùy Vân</v>
          </cell>
          <cell r="F107">
            <v>3.33</v>
          </cell>
          <cell r="G107" t="str">
            <v>Giỏi</v>
          </cell>
          <cell r="H107">
            <v>92</v>
          </cell>
          <cell r="I107" t="str">
            <v>Xuất sắc</v>
          </cell>
          <cell r="J107" t="str">
            <v>Giỏi</v>
          </cell>
          <cell r="K107">
            <v>5075000</v>
          </cell>
          <cell r="L107" t="str">
            <v>R</v>
          </cell>
        </row>
        <row r="108">
          <cell r="D108">
            <v>501210641</v>
          </cell>
          <cell r="E108" t="str">
            <v>Phan Phương Quyên</v>
          </cell>
          <cell r="F108">
            <v>3.14</v>
          </cell>
          <cell r="G108" t="str">
            <v>Khá</v>
          </cell>
          <cell r="H108">
            <v>87</v>
          </cell>
          <cell r="I108" t="str">
            <v>Tốt</v>
          </cell>
          <cell r="J108" t="str">
            <v>Khá</v>
          </cell>
          <cell r="K108">
            <v>3900000</v>
          </cell>
          <cell r="L108" t="str">
            <v>R</v>
          </cell>
        </row>
        <row r="109">
          <cell r="D109">
            <v>501210638</v>
          </cell>
          <cell r="E109" t="str">
            <v>Nguyễn Thị Bích Quyên</v>
          </cell>
          <cell r="F109">
            <v>3.02</v>
          </cell>
          <cell r="G109" t="str">
            <v>Khá</v>
          </cell>
          <cell r="H109">
            <v>86</v>
          </cell>
          <cell r="I109" t="str">
            <v>Tốt</v>
          </cell>
          <cell r="J109" t="str">
            <v>Khá</v>
          </cell>
          <cell r="K109">
            <v>3900000</v>
          </cell>
          <cell r="L109" t="str">
            <v>101874353419</v>
          </cell>
        </row>
        <row r="110">
          <cell r="D110">
            <v>501210798</v>
          </cell>
          <cell r="E110" t="str">
            <v>Lưu Hoài Thương</v>
          </cell>
          <cell r="F110">
            <v>3</v>
          </cell>
          <cell r="G110" t="str">
            <v>Khá</v>
          </cell>
          <cell r="H110">
            <v>88</v>
          </cell>
          <cell r="I110" t="str">
            <v>Tốt</v>
          </cell>
          <cell r="J110" t="str">
            <v>Khá</v>
          </cell>
          <cell r="K110">
            <v>3900000</v>
          </cell>
          <cell r="L110" t="str">
            <v>R</v>
          </cell>
        </row>
        <row r="111">
          <cell r="D111">
            <v>501210472</v>
          </cell>
          <cell r="E111" t="str">
            <v>Ngô Như Ngọc</v>
          </cell>
          <cell r="F111">
            <v>2.93</v>
          </cell>
          <cell r="G111" t="str">
            <v>Khá</v>
          </cell>
          <cell r="H111">
            <v>87</v>
          </cell>
          <cell r="I111" t="str">
            <v>Tốt</v>
          </cell>
          <cell r="J111" t="str">
            <v>Khá</v>
          </cell>
          <cell r="K111">
            <v>3900000</v>
          </cell>
          <cell r="L111" t="str">
            <v>105874115680</v>
          </cell>
        </row>
        <row r="112">
          <cell r="D112">
            <v>501210343</v>
          </cell>
          <cell r="E112" t="str">
            <v>Nguyễn Võ Hoài Linh</v>
          </cell>
          <cell r="F112">
            <v>2.86</v>
          </cell>
          <cell r="G112" t="str">
            <v>Khá</v>
          </cell>
          <cell r="H112">
            <v>87</v>
          </cell>
          <cell r="I112" t="str">
            <v>Tốt</v>
          </cell>
          <cell r="J112" t="str">
            <v>Khá</v>
          </cell>
          <cell r="K112">
            <v>3900000</v>
          </cell>
          <cell r="L112" t="str">
            <v>104874351757</v>
          </cell>
        </row>
        <row r="113">
          <cell r="D113">
            <v>501210355</v>
          </cell>
          <cell r="E113" t="str">
            <v>Huỳnh Thị Mỹ Loan</v>
          </cell>
          <cell r="F113">
            <v>2.81</v>
          </cell>
          <cell r="G113" t="str">
            <v>Khá</v>
          </cell>
          <cell r="H113">
            <v>74</v>
          </cell>
          <cell r="I113" t="str">
            <v>Khá</v>
          </cell>
          <cell r="J113" t="str">
            <v>Khá</v>
          </cell>
          <cell r="K113">
            <v>3900000</v>
          </cell>
          <cell r="L113" t="str">
            <v>109874351789</v>
          </cell>
        </row>
        <row r="114">
          <cell r="D114">
            <v>501210374</v>
          </cell>
          <cell r="E114" t="str">
            <v>Trương Thị Cẩm Ly</v>
          </cell>
          <cell r="F114">
            <v>2.79</v>
          </cell>
          <cell r="G114" t="str">
            <v>Khá</v>
          </cell>
          <cell r="H114">
            <v>92</v>
          </cell>
          <cell r="I114" t="str">
            <v>Xuất sắc</v>
          </cell>
          <cell r="J114" t="str">
            <v>Khá</v>
          </cell>
          <cell r="K114">
            <v>3900000</v>
          </cell>
          <cell r="L114" t="str">
            <v>R</v>
          </cell>
        </row>
        <row r="115">
          <cell r="D115">
            <v>501210210</v>
          </cell>
          <cell r="E115" t="str">
            <v>Nguyễn Thị Bảo Hân</v>
          </cell>
          <cell r="F115">
            <v>2.79</v>
          </cell>
          <cell r="G115" t="str">
            <v>Khá</v>
          </cell>
          <cell r="H115">
            <v>79</v>
          </cell>
          <cell r="I115" t="str">
            <v>Khá</v>
          </cell>
          <cell r="J115" t="str">
            <v>Khá</v>
          </cell>
          <cell r="K115">
            <v>3900000</v>
          </cell>
          <cell r="L115" t="str">
            <v>R</v>
          </cell>
        </row>
        <row r="116">
          <cell r="D116">
            <v>501210519</v>
          </cell>
          <cell r="E116" t="str">
            <v xml:space="preserve">Nguyễn Thị Yến Nhi </v>
          </cell>
          <cell r="F116">
            <v>2.9</v>
          </cell>
          <cell r="G116" t="str">
            <v>Khá</v>
          </cell>
          <cell r="H116">
            <v>87</v>
          </cell>
          <cell r="I116" t="str">
            <v>Tốt</v>
          </cell>
          <cell r="J116" t="str">
            <v>Khá</v>
          </cell>
          <cell r="K116">
            <v>3900000</v>
          </cell>
          <cell r="L116" t="str">
            <v>R</v>
          </cell>
        </row>
        <row r="117">
          <cell r="D117">
            <v>501210394</v>
          </cell>
          <cell r="E117" t="str">
            <v>Lê Thị Trà My</v>
          </cell>
          <cell r="F117">
            <v>2.81</v>
          </cell>
          <cell r="G117" t="str">
            <v>Khá</v>
          </cell>
          <cell r="H117">
            <v>82</v>
          </cell>
          <cell r="I117" t="str">
            <v>Tốt</v>
          </cell>
          <cell r="J117" t="str">
            <v>Khá</v>
          </cell>
          <cell r="K117">
            <v>3900000</v>
          </cell>
          <cell r="L117" t="str">
            <v>107874129200</v>
          </cell>
        </row>
        <row r="118">
          <cell r="D118">
            <v>501210687</v>
          </cell>
          <cell r="E118" t="str">
            <v>Nguyễn Ngọc Phương Thảo</v>
          </cell>
          <cell r="F118">
            <v>3.07</v>
          </cell>
          <cell r="G118" t="str">
            <v>Khá</v>
          </cell>
          <cell r="H118">
            <v>80</v>
          </cell>
          <cell r="I118" t="str">
            <v>Tốt</v>
          </cell>
          <cell r="J118" t="str">
            <v>Khá</v>
          </cell>
          <cell r="K118">
            <v>3900000</v>
          </cell>
          <cell r="L118" t="str">
            <v>105874109995</v>
          </cell>
        </row>
        <row r="119">
          <cell r="D119">
            <v>501210567</v>
          </cell>
          <cell r="E119" t="str">
            <v>Bùi Kim Oanh</v>
          </cell>
          <cell r="F119">
            <v>2.93</v>
          </cell>
          <cell r="G119" t="str">
            <v>Khá</v>
          </cell>
          <cell r="H119">
            <v>90</v>
          </cell>
          <cell r="I119" t="str">
            <v>Xuất sắc</v>
          </cell>
          <cell r="J119" t="str">
            <v>Khá</v>
          </cell>
          <cell r="K119">
            <v>3900000</v>
          </cell>
          <cell r="L119" t="str">
            <v>R</v>
          </cell>
        </row>
        <row r="120">
          <cell r="D120">
            <v>501210575</v>
          </cell>
          <cell r="E120" t="str">
            <v>Phan Thị Ngọc Oanh</v>
          </cell>
          <cell r="F120">
            <v>2.88</v>
          </cell>
          <cell r="G120" t="str">
            <v>Khá</v>
          </cell>
          <cell r="H120">
            <v>95</v>
          </cell>
          <cell r="I120" t="str">
            <v>Xuất sắc</v>
          </cell>
          <cell r="J120" t="str">
            <v>Khá</v>
          </cell>
          <cell r="K120">
            <v>3900000</v>
          </cell>
          <cell r="L120" t="str">
            <v>R</v>
          </cell>
        </row>
        <row r="121">
          <cell r="D121">
            <v>501210633</v>
          </cell>
          <cell r="E121" t="str">
            <v>Châu Mỹ Quyên</v>
          </cell>
          <cell r="F121">
            <v>2.88</v>
          </cell>
          <cell r="G121" t="str">
            <v>Khá</v>
          </cell>
          <cell r="H121">
            <v>79</v>
          </cell>
          <cell r="I121" t="str">
            <v>Khá</v>
          </cell>
          <cell r="J121" t="str">
            <v>Khá</v>
          </cell>
          <cell r="K121">
            <v>3900000</v>
          </cell>
          <cell r="L121" t="str">
            <v>102874062461</v>
          </cell>
        </row>
        <row r="122">
          <cell r="D122">
            <v>501210129</v>
          </cell>
          <cell r="E122" t="str">
            <v>Nguyễn Ngọc Kỳ Duyên</v>
          </cell>
          <cell r="F122">
            <v>2.86</v>
          </cell>
          <cell r="G122" t="str">
            <v>Khá</v>
          </cell>
          <cell r="H122">
            <v>84</v>
          </cell>
          <cell r="I122" t="str">
            <v>Tốt</v>
          </cell>
          <cell r="J122" t="str">
            <v>Khá</v>
          </cell>
          <cell r="K122">
            <v>3900000</v>
          </cell>
          <cell r="L122" t="str">
            <v>R</v>
          </cell>
        </row>
        <row r="123">
          <cell r="D123">
            <v>501210544</v>
          </cell>
          <cell r="E123" t="str">
            <v>Nguyễn Thị Tuyết Nhung</v>
          </cell>
          <cell r="F123">
            <v>2.79</v>
          </cell>
          <cell r="G123" t="str">
            <v>Khá</v>
          </cell>
          <cell r="H123">
            <v>83</v>
          </cell>
          <cell r="I123" t="str">
            <v>Tốt</v>
          </cell>
          <cell r="J123" t="str">
            <v>Khá</v>
          </cell>
          <cell r="K123">
            <v>3900000</v>
          </cell>
          <cell r="L123" t="str">
            <v>105874353442</v>
          </cell>
        </row>
        <row r="124">
          <cell r="D124">
            <v>501210603</v>
          </cell>
          <cell r="E124" t="str">
            <v>Dương Hoàng Kim Phụng</v>
          </cell>
          <cell r="F124">
            <v>3.21</v>
          </cell>
          <cell r="G124" t="str">
            <v>Giỏi</v>
          </cell>
          <cell r="H124">
            <v>95</v>
          </cell>
          <cell r="I124" t="str">
            <v>Xuất sắc</v>
          </cell>
          <cell r="J124" t="str">
            <v>Giỏi</v>
          </cell>
          <cell r="K124">
            <v>5075000</v>
          </cell>
          <cell r="L124" t="str">
            <v>R</v>
          </cell>
        </row>
        <row r="125">
          <cell r="D125">
            <v>501210349</v>
          </cell>
          <cell r="E125" t="str">
            <v>Trần Gia Linh</v>
          </cell>
          <cell r="F125">
            <v>3.14</v>
          </cell>
          <cell r="G125" t="str">
            <v>Khá</v>
          </cell>
          <cell r="H125">
            <v>73</v>
          </cell>
          <cell r="I125" t="str">
            <v>Khá</v>
          </cell>
          <cell r="J125" t="str">
            <v>Khá</v>
          </cell>
          <cell r="K125">
            <v>3900000</v>
          </cell>
          <cell r="L125" t="str">
            <v>103874594663</v>
          </cell>
        </row>
        <row r="126">
          <cell r="D126">
            <v>501210467</v>
          </cell>
          <cell r="E126" t="str">
            <v>Cao Thị Hồng Ngọc</v>
          </cell>
          <cell r="F126">
            <v>3.02</v>
          </cell>
          <cell r="G126" t="str">
            <v>Khá</v>
          </cell>
          <cell r="H126">
            <v>86</v>
          </cell>
          <cell r="I126" t="str">
            <v>Tốt</v>
          </cell>
          <cell r="J126" t="str">
            <v>Khá</v>
          </cell>
          <cell r="K126">
            <v>3900000</v>
          </cell>
          <cell r="L126" t="str">
            <v>103874064350</v>
          </cell>
        </row>
        <row r="127">
          <cell r="D127">
            <v>501210814</v>
          </cell>
          <cell r="E127" t="str">
            <v>Châu Mỹ Tiên</v>
          </cell>
          <cell r="F127">
            <v>3</v>
          </cell>
          <cell r="G127" t="str">
            <v>Khá</v>
          </cell>
          <cell r="H127">
            <v>86</v>
          </cell>
          <cell r="I127" t="str">
            <v>Tốt</v>
          </cell>
          <cell r="J127" t="str">
            <v>Khá</v>
          </cell>
          <cell r="K127">
            <v>3900000</v>
          </cell>
          <cell r="L127" t="str">
            <v>102874102931</v>
          </cell>
        </row>
        <row r="128">
          <cell r="D128">
            <v>501210033</v>
          </cell>
          <cell r="E128" t="str">
            <v>Nguyễn Thị Lan Anh</v>
          </cell>
          <cell r="F128">
            <v>2.95</v>
          </cell>
          <cell r="G128" t="str">
            <v>Khá</v>
          </cell>
          <cell r="H128">
            <v>91</v>
          </cell>
          <cell r="I128" t="str">
            <v>Xuất sắc</v>
          </cell>
          <cell r="J128" t="str">
            <v>Khá</v>
          </cell>
          <cell r="K128">
            <v>3900000</v>
          </cell>
          <cell r="L128" t="str">
            <v>109874061792</v>
          </cell>
        </row>
        <row r="129">
          <cell r="D129">
            <v>501210718</v>
          </cell>
          <cell r="E129" t="str">
            <v>Đỗ Thị Kim Thoa</v>
          </cell>
          <cell r="F129">
            <v>2.95</v>
          </cell>
          <cell r="G129" t="str">
            <v>Khá</v>
          </cell>
          <cell r="H129">
            <v>91</v>
          </cell>
          <cell r="I129" t="str">
            <v>Xuất sắc</v>
          </cell>
          <cell r="J129" t="str">
            <v>Khá</v>
          </cell>
          <cell r="K129">
            <v>3900000</v>
          </cell>
          <cell r="L129" t="str">
            <v>107874064177</v>
          </cell>
        </row>
        <row r="130">
          <cell r="D130">
            <v>501210007</v>
          </cell>
          <cell r="E130" t="str">
            <v>Nguyễn Thị Thúy An</v>
          </cell>
          <cell r="F130">
            <v>2.93</v>
          </cell>
          <cell r="G130" t="str">
            <v>Khá</v>
          </cell>
          <cell r="H130">
            <v>88</v>
          </cell>
          <cell r="I130" t="str">
            <v>Tốt</v>
          </cell>
          <cell r="J130" t="str">
            <v>Khá</v>
          </cell>
          <cell r="K130">
            <v>3900000</v>
          </cell>
          <cell r="L130" t="str">
            <v>R</v>
          </cell>
        </row>
        <row r="131">
          <cell r="D131">
            <v>501210140</v>
          </cell>
          <cell r="E131" t="str">
            <v>Nguyễn Hồng Ánh Dương</v>
          </cell>
          <cell r="F131">
            <v>2.88</v>
          </cell>
          <cell r="G131" t="str">
            <v>Khá</v>
          </cell>
          <cell r="H131">
            <v>71</v>
          </cell>
          <cell r="I131" t="str">
            <v>Khá</v>
          </cell>
          <cell r="J131" t="str">
            <v>Khá</v>
          </cell>
          <cell r="K131">
            <v>3900000</v>
          </cell>
          <cell r="L131" t="str">
            <v>109874061887</v>
          </cell>
        </row>
        <row r="132">
          <cell r="D132">
            <v>501210688</v>
          </cell>
          <cell r="E132" t="str">
            <v>Nguyễn Thanh Thảo</v>
          </cell>
          <cell r="F132">
            <v>2.88</v>
          </cell>
          <cell r="G132" t="str">
            <v>Khá</v>
          </cell>
          <cell r="H132">
            <v>98</v>
          </cell>
          <cell r="I132" t="str">
            <v>Xuất sắc</v>
          </cell>
          <cell r="J132" t="str">
            <v>Khá</v>
          </cell>
          <cell r="K132">
            <v>3900000</v>
          </cell>
          <cell r="L132" t="str">
            <v>R</v>
          </cell>
        </row>
        <row r="133">
          <cell r="D133">
            <v>501210652</v>
          </cell>
          <cell r="E133" t="str">
            <v>Nguyễn Quý Tú Quỳnh</v>
          </cell>
          <cell r="F133">
            <v>2.86</v>
          </cell>
          <cell r="G133" t="str">
            <v>Khá</v>
          </cell>
          <cell r="H133">
            <v>97</v>
          </cell>
          <cell r="I133" t="str">
            <v>Xuất sắc</v>
          </cell>
          <cell r="J133" t="str">
            <v>Khá</v>
          </cell>
          <cell r="K133">
            <v>3900000</v>
          </cell>
          <cell r="L133" t="str">
            <v>100874061604</v>
          </cell>
        </row>
        <row r="134">
          <cell r="D134">
            <v>501210204</v>
          </cell>
          <cell r="E134" t="str">
            <v>Hồ Thị Ngọc Hân</v>
          </cell>
          <cell r="F134">
            <v>3.17</v>
          </cell>
          <cell r="G134" t="str">
            <v>Khá</v>
          </cell>
          <cell r="H134">
            <v>74</v>
          </cell>
          <cell r="I134" t="str">
            <v>Khá</v>
          </cell>
          <cell r="J134" t="str">
            <v>Khá</v>
          </cell>
          <cell r="K134">
            <v>3900000</v>
          </cell>
          <cell r="L134" t="str">
            <v>104874351769</v>
          </cell>
        </row>
        <row r="135">
          <cell r="D135">
            <v>501210372</v>
          </cell>
          <cell r="E135" t="str">
            <v>Nguyễn Thị Cẩm Ly</v>
          </cell>
          <cell r="F135">
            <v>3.1</v>
          </cell>
          <cell r="G135" t="str">
            <v>Khá</v>
          </cell>
          <cell r="H135">
            <v>78</v>
          </cell>
          <cell r="I135" t="str">
            <v>Khá</v>
          </cell>
          <cell r="J135" t="str">
            <v>Khá</v>
          </cell>
          <cell r="K135">
            <v>3900000</v>
          </cell>
          <cell r="L135" t="str">
            <v>R</v>
          </cell>
        </row>
        <row r="136">
          <cell r="D136">
            <v>501210092</v>
          </cell>
          <cell r="E136" t="str">
            <v>Nguyễn Thị Kim Chi</v>
          </cell>
          <cell r="F136">
            <v>2.9</v>
          </cell>
          <cell r="G136" t="str">
            <v>Khá</v>
          </cell>
          <cell r="H136">
            <v>74</v>
          </cell>
          <cell r="I136" t="str">
            <v>Khá</v>
          </cell>
          <cell r="J136" t="str">
            <v>Khá</v>
          </cell>
          <cell r="K136">
            <v>3900000</v>
          </cell>
          <cell r="L136" t="str">
            <v>105874060913</v>
          </cell>
        </row>
        <row r="137">
          <cell r="D137">
            <v>501210032</v>
          </cell>
          <cell r="E137" t="str">
            <v>Nguyễn Thị Lan Anh</v>
          </cell>
          <cell r="F137">
            <v>2.81</v>
          </cell>
          <cell r="G137" t="str">
            <v>Khá</v>
          </cell>
          <cell r="H137">
            <v>73</v>
          </cell>
          <cell r="I137" t="str">
            <v>Khá</v>
          </cell>
          <cell r="J137" t="str">
            <v>Khá</v>
          </cell>
          <cell r="K137">
            <v>3900000</v>
          </cell>
          <cell r="L137" t="str">
            <v>101874109034</v>
          </cell>
        </row>
        <row r="138">
          <cell r="D138">
            <v>501210705</v>
          </cell>
          <cell r="E138" t="str">
            <v>Trần Thị Thanh Thảo</v>
          </cell>
          <cell r="F138">
            <v>2.79</v>
          </cell>
          <cell r="G138" t="str">
            <v>Khá</v>
          </cell>
          <cell r="H138">
            <v>82</v>
          </cell>
          <cell r="I138" t="str">
            <v>Tốt</v>
          </cell>
          <cell r="J138" t="str">
            <v>Khá</v>
          </cell>
          <cell r="K138">
            <v>3900000</v>
          </cell>
          <cell r="L138" t="str">
            <v>R</v>
          </cell>
        </row>
        <row r="139">
          <cell r="D139">
            <v>501210278</v>
          </cell>
          <cell r="E139" t="str">
            <v>Trần Thị Thu Hương</v>
          </cell>
          <cell r="F139">
            <v>3.07</v>
          </cell>
          <cell r="G139" t="str">
            <v>Khá</v>
          </cell>
          <cell r="H139">
            <v>83</v>
          </cell>
          <cell r="I139" t="str">
            <v>Tốt</v>
          </cell>
          <cell r="J139" t="str">
            <v>Khá</v>
          </cell>
          <cell r="K139">
            <v>3900000</v>
          </cell>
          <cell r="L139" t="str">
            <v>109874060702</v>
          </cell>
        </row>
        <row r="140">
          <cell r="D140">
            <v>501210851</v>
          </cell>
          <cell r="E140" t="str">
            <v>Trần Thị Thanh Tuyền</v>
          </cell>
          <cell r="F140">
            <v>3.02</v>
          </cell>
          <cell r="G140" t="str">
            <v>Khá</v>
          </cell>
          <cell r="H140">
            <v>80</v>
          </cell>
          <cell r="I140" t="str">
            <v>Tốt</v>
          </cell>
          <cell r="J140" t="str">
            <v>Khá</v>
          </cell>
          <cell r="K140">
            <v>3900000</v>
          </cell>
          <cell r="L140" t="str">
            <v>109874091272</v>
          </cell>
        </row>
        <row r="141">
          <cell r="D141">
            <v>501210877</v>
          </cell>
          <cell r="E141" t="str">
            <v>Phạm Thị Thùy Trang</v>
          </cell>
          <cell r="F141">
            <v>3.02</v>
          </cell>
          <cell r="G141" t="str">
            <v>Khá</v>
          </cell>
          <cell r="H141">
            <v>88</v>
          </cell>
          <cell r="I141" t="str">
            <v>Tốt</v>
          </cell>
          <cell r="J141" t="str">
            <v>Khá</v>
          </cell>
          <cell r="K141">
            <v>3900000</v>
          </cell>
          <cell r="L141" t="str">
            <v>100874351776</v>
          </cell>
        </row>
        <row r="142">
          <cell r="D142">
            <v>501210273</v>
          </cell>
          <cell r="E142" t="str">
            <v>Nguyễn Thị Diễm Hương</v>
          </cell>
          <cell r="F142">
            <v>2.81</v>
          </cell>
          <cell r="G142" t="str">
            <v>Khá</v>
          </cell>
          <cell r="H142">
            <v>72</v>
          </cell>
          <cell r="I142" t="str">
            <v>Khá</v>
          </cell>
          <cell r="J142" t="str">
            <v>Khá</v>
          </cell>
          <cell r="K142">
            <v>3900000</v>
          </cell>
          <cell r="L142" t="str">
            <v>107874084842</v>
          </cell>
        </row>
        <row r="143">
          <cell r="D143">
            <v>501210646</v>
          </cell>
          <cell r="E143" t="str">
            <v>Đặng ngọc Mỹ Quỳnh</v>
          </cell>
          <cell r="F143">
            <v>2.81</v>
          </cell>
          <cell r="G143" t="str">
            <v>Khá</v>
          </cell>
          <cell r="H143">
            <v>77</v>
          </cell>
          <cell r="I143" t="str">
            <v>Khá</v>
          </cell>
          <cell r="J143" t="str">
            <v>Khá</v>
          </cell>
          <cell r="K143">
            <v>3900000</v>
          </cell>
          <cell r="L143" t="str">
            <v>107874069363</v>
          </cell>
        </row>
        <row r="144">
          <cell r="D144">
            <v>501210862</v>
          </cell>
          <cell r="E144" t="str">
            <v>Dương Thị Thùy Trang</v>
          </cell>
          <cell r="F144">
            <v>3.26</v>
          </cell>
          <cell r="G144" t="str">
            <v>Giỏi</v>
          </cell>
          <cell r="H144">
            <v>89</v>
          </cell>
          <cell r="I144" t="str">
            <v>Tốt</v>
          </cell>
          <cell r="J144" t="str">
            <v>Giỏi</v>
          </cell>
          <cell r="K144">
            <v>5075000</v>
          </cell>
          <cell r="L144" t="str">
            <v>R</v>
          </cell>
        </row>
        <row r="145">
          <cell r="D145">
            <v>501210396</v>
          </cell>
          <cell r="E145" t="str">
            <v>Nguyễn Hà My</v>
          </cell>
          <cell r="F145">
            <v>3.12</v>
          </cell>
          <cell r="G145" t="str">
            <v>Khá</v>
          </cell>
          <cell r="H145">
            <v>97</v>
          </cell>
          <cell r="I145" t="str">
            <v>Xuất sắc</v>
          </cell>
          <cell r="J145" t="str">
            <v>Khá</v>
          </cell>
          <cell r="K145">
            <v>3900000</v>
          </cell>
          <cell r="L145" t="str">
            <v>R</v>
          </cell>
        </row>
        <row r="146">
          <cell r="D146">
            <v>501210133</v>
          </cell>
          <cell r="E146" t="str">
            <v>Nguyễn Thị Ngọc Duyên</v>
          </cell>
          <cell r="F146">
            <v>3.05</v>
          </cell>
          <cell r="G146" t="str">
            <v>Khá</v>
          </cell>
          <cell r="H146">
            <v>93</v>
          </cell>
          <cell r="I146" t="str">
            <v>Xuất sắc</v>
          </cell>
          <cell r="J146" t="str">
            <v>Khá</v>
          </cell>
          <cell r="K146">
            <v>3900000</v>
          </cell>
          <cell r="L146" t="str">
            <v>R</v>
          </cell>
        </row>
        <row r="147">
          <cell r="D147">
            <v>501210124</v>
          </cell>
          <cell r="E147" t="str">
            <v>Lê Mỹ Duyên</v>
          </cell>
          <cell r="F147">
            <v>3</v>
          </cell>
          <cell r="G147" t="str">
            <v>Khá</v>
          </cell>
          <cell r="H147">
            <v>86</v>
          </cell>
          <cell r="I147" t="str">
            <v>Tốt</v>
          </cell>
          <cell r="J147" t="str">
            <v>Khá</v>
          </cell>
          <cell r="K147">
            <v>3900000</v>
          </cell>
          <cell r="L147" t="str">
            <v>108874351684</v>
          </cell>
        </row>
        <row r="148">
          <cell r="D148">
            <v>501210169</v>
          </cell>
          <cell r="E148" t="str">
            <v>Đặng Mai Thanh Giàu</v>
          </cell>
          <cell r="F148">
            <v>2.81</v>
          </cell>
          <cell r="G148" t="str">
            <v>Khá</v>
          </cell>
          <cell r="H148">
            <v>88</v>
          </cell>
          <cell r="I148" t="str">
            <v>Tốt</v>
          </cell>
          <cell r="J148" t="str">
            <v>Khá</v>
          </cell>
          <cell r="K148">
            <v>3900000</v>
          </cell>
          <cell r="L148" t="str">
            <v>R</v>
          </cell>
        </row>
        <row r="149">
          <cell r="D149">
            <v>501210874</v>
          </cell>
          <cell r="E149" t="str">
            <v>Nguyễn Võ Mỹ Trang</v>
          </cell>
          <cell r="F149">
            <v>2.98</v>
          </cell>
          <cell r="G149" t="str">
            <v>Khá</v>
          </cell>
          <cell r="H149">
            <v>71</v>
          </cell>
          <cell r="I149" t="str">
            <v>Khá</v>
          </cell>
          <cell r="J149" t="str">
            <v>Khá</v>
          </cell>
          <cell r="K149">
            <v>3900000</v>
          </cell>
          <cell r="L149" t="str">
            <v>100874067104</v>
          </cell>
        </row>
        <row r="150">
          <cell r="D150">
            <v>501210904</v>
          </cell>
          <cell r="E150" t="str">
            <v>Vũ Trần Ngọc Trâm</v>
          </cell>
          <cell r="F150">
            <v>2.98</v>
          </cell>
          <cell r="G150" t="str">
            <v>Khá</v>
          </cell>
          <cell r="H150">
            <v>70</v>
          </cell>
          <cell r="I150" t="str">
            <v>Khá</v>
          </cell>
          <cell r="J150" t="str">
            <v>Khá</v>
          </cell>
          <cell r="K150">
            <v>3900000</v>
          </cell>
          <cell r="L150" t="str">
            <v>105874067546</v>
          </cell>
        </row>
        <row r="151">
          <cell r="D151">
            <v>501210906</v>
          </cell>
          <cell r="E151" t="str">
            <v>Cao Thị Bảo Trân</v>
          </cell>
          <cell r="F151">
            <v>2.95</v>
          </cell>
          <cell r="G151" t="str">
            <v>Khá</v>
          </cell>
          <cell r="H151">
            <v>88</v>
          </cell>
          <cell r="I151" t="str">
            <v>Tốt</v>
          </cell>
          <cell r="J151" t="str">
            <v>Khá</v>
          </cell>
          <cell r="K151">
            <v>3900000</v>
          </cell>
          <cell r="L151" t="str">
            <v>R</v>
          </cell>
        </row>
        <row r="152">
          <cell r="D152">
            <v>501210561</v>
          </cell>
          <cell r="E152" t="str">
            <v>Triệu Nguyễn Yến Như</v>
          </cell>
          <cell r="F152">
            <v>2.93</v>
          </cell>
          <cell r="G152" t="str">
            <v>Khá</v>
          </cell>
          <cell r="H152">
            <v>82</v>
          </cell>
          <cell r="I152" t="str">
            <v>Tốt</v>
          </cell>
          <cell r="J152" t="str">
            <v>Khá</v>
          </cell>
          <cell r="K152">
            <v>3900000</v>
          </cell>
          <cell r="L152" t="str">
            <v>R</v>
          </cell>
        </row>
        <row r="153">
          <cell r="D153">
            <v>501210095</v>
          </cell>
          <cell r="E153" t="str">
            <v>Vũ Thị Linh Chi</v>
          </cell>
          <cell r="F153">
            <v>2.9</v>
          </cell>
          <cell r="G153" t="str">
            <v>Khá</v>
          </cell>
          <cell r="H153">
            <v>71</v>
          </cell>
          <cell r="I153" t="str">
            <v>Khá</v>
          </cell>
          <cell r="J153" t="str">
            <v>Khá</v>
          </cell>
          <cell r="K153">
            <v>3900000</v>
          </cell>
          <cell r="L153" t="str">
            <v>109874061701</v>
          </cell>
        </row>
        <row r="154">
          <cell r="D154">
            <v>501210026</v>
          </cell>
          <cell r="E154" t="str">
            <v>Nguyễn Ngọc Quỳnh Anh</v>
          </cell>
          <cell r="F154">
            <v>2.86</v>
          </cell>
          <cell r="G154" t="str">
            <v>Khá</v>
          </cell>
          <cell r="H154">
            <v>86</v>
          </cell>
          <cell r="I154" t="str">
            <v>Tốt</v>
          </cell>
          <cell r="J154" t="str">
            <v>Khá</v>
          </cell>
          <cell r="K154">
            <v>3900000</v>
          </cell>
          <cell r="L154" t="str">
            <v>108874066186</v>
          </cell>
        </row>
        <row r="155">
          <cell r="D155">
            <v>501210155</v>
          </cell>
          <cell r="E155" t="str">
            <v>Võ Thị Thu Đào</v>
          </cell>
          <cell r="F155">
            <v>2.86</v>
          </cell>
          <cell r="G155" t="str">
            <v>Khá</v>
          </cell>
          <cell r="H155">
            <v>83</v>
          </cell>
          <cell r="I155" t="str">
            <v>Tốt</v>
          </cell>
          <cell r="J155" t="str">
            <v>Khá</v>
          </cell>
          <cell r="K155">
            <v>3900000</v>
          </cell>
          <cell r="L155" t="str">
            <v>R</v>
          </cell>
        </row>
        <row r="156">
          <cell r="D156">
            <v>501210082</v>
          </cell>
          <cell r="E156" t="str">
            <v>Huỳnh Thị Minh Châu</v>
          </cell>
          <cell r="F156">
            <v>3.17</v>
          </cell>
          <cell r="G156" t="str">
            <v>Khá</v>
          </cell>
          <cell r="H156">
            <v>84</v>
          </cell>
          <cell r="I156" t="str">
            <v>Tốt</v>
          </cell>
          <cell r="J156" t="str">
            <v>Khá</v>
          </cell>
          <cell r="K156">
            <v>3900000</v>
          </cell>
          <cell r="L156" t="str">
            <v>R</v>
          </cell>
        </row>
        <row r="157">
          <cell r="D157">
            <v>501210101</v>
          </cell>
          <cell r="E157" t="str">
            <v>Thai Thị Đào</v>
          </cell>
          <cell r="F157">
            <v>3.05</v>
          </cell>
          <cell r="G157" t="str">
            <v>Khá</v>
          </cell>
          <cell r="H157">
            <v>78</v>
          </cell>
          <cell r="I157" t="str">
            <v>Khá</v>
          </cell>
          <cell r="J157" t="str">
            <v>Khá</v>
          </cell>
          <cell r="K157">
            <v>3900000</v>
          </cell>
          <cell r="L157" t="str">
            <v>104874351784</v>
          </cell>
        </row>
        <row r="158">
          <cell r="D158">
            <v>501210389</v>
          </cell>
          <cell r="E158" t="str">
            <v>Cao Thanh Ánh Minh</v>
          </cell>
          <cell r="F158">
            <v>3</v>
          </cell>
          <cell r="G158" t="str">
            <v>Khá</v>
          </cell>
          <cell r="H158">
            <v>75</v>
          </cell>
          <cell r="I158" t="str">
            <v>Khá</v>
          </cell>
          <cell r="J158" t="str">
            <v>Khá</v>
          </cell>
          <cell r="K158">
            <v>3900000</v>
          </cell>
          <cell r="L158" t="str">
            <v>105874090200</v>
          </cell>
        </row>
        <row r="159">
          <cell r="D159">
            <v>501210015</v>
          </cell>
          <cell r="E159" t="str">
            <v>Lê Đoàn Vân Anh</v>
          </cell>
          <cell r="F159">
            <v>2.88</v>
          </cell>
          <cell r="G159" t="str">
            <v>Khá</v>
          </cell>
          <cell r="H159">
            <v>90</v>
          </cell>
          <cell r="I159" t="str">
            <v>Xuất sắc</v>
          </cell>
          <cell r="J159" t="str">
            <v>Khá</v>
          </cell>
          <cell r="K159">
            <v>3900000</v>
          </cell>
          <cell r="L159" t="str">
            <v>107874076305</v>
          </cell>
        </row>
        <row r="160">
          <cell r="D160">
            <v>501210613</v>
          </cell>
          <cell r="E160" t="str">
            <v>Nguyễn Huỳnh Trúc Phương</v>
          </cell>
          <cell r="F160">
            <v>2.79</v>
          </cell>
          <cell r="G160" t="str">
            <v>Khá</v>
          </cell>
          <cell r="H160">
            <v>95</v>
          </cell>
          <cell r="I160" t="str">
            <v>Xuất sắc</v>
          </cell>
          <cell r="J160" t="str">
            <v>Khá</v>
          </cell>
          <cell r="K160">
            <v>3900000</v>
          </cell>
          <cell r="L160" t="str">
            <v>R</v>
          </cell>
        </row>
        <row r="161">
          <cell r="D161">
            <v>510200002</v>
          </cell>
          <cell r="E161" t="str">
            <v>Tô Thị Hồng Khanh</v>
          </cell>
          <cell r="F161">
            <v>3.89</v>
          </cell>
          <cell r="G161" t="str">
            <v>Xuất sắc</v>
          </cell>
          <cell r="H161">
            <v>75</v>
          </cell>
          <cell r="I161" t="str">
            <v>Khá</v>
          </cell>
          <cell r="J161" t="str">
            <v>Khá</v>
          </cell>
          <cell r="K161">
            <v>3900000</v>
          </cell>
          <cell r="L161" t="str">
            <v>104876550786</v>
          </cell>
        </row>
        <row r="162">
          <cell r="D162">
            <v>511210014</v>
          </cell>
          <cell r="E162" t="str">
            <v>Thị Nguy</v>
          </cell>
          <cell r="F162">
            <v>3.5</v>
          </cell>
          <cell r="G162" t="str">
            <v>Giỏi</v>
          </cell>
          <cell r="H162">
            <v>80</v>
          </cell>
          <cell r="I162" t="str">
            <v>Tốt</v>
          </cell>
          <cell r="J162" t="str">
            <v>Giỏi</v>
          </cell>
          <cell r="K162">
            <v>5075000</v>
          </cell>
          <cell r="L162" t="str">
            <v>106874250256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FF00"/>
  </sheetPr>
  <dimension ref="A1:AX1373"/>
  <sheetViews>
    <sheetView topLeftCell="A4" zoomScale="130" zoomScaleNormal="130" workbookViewId="0">
      <selection activeCell="H1355" sqref="H1355"/>
    </sheetView>
  </sheetViews>
  <sheetFormatPr defaultColWidth="9.81640625" defaultRowHeight="16.5" x14ac:dyDescent="0.35"/>
  <cols>
    <col min="1" max="1" width="5.81640625" style="24" customWidth="1"/>
    <col min="2" max="2" width="12.54296875" style="96" customWidth="1"/>
    <col min="3" max="3" width="13.54296875" style="131" customWidth="1"/>
    <col min="4" max="4" width="32.81640625" style="129" customWidth="1"/>
    <col min="5" max="5" width="7.81640625" style="125" customWidth="1"/>
    <col min="6" max="6" width="13.7265625" style="96" customWidth="1"/>
    <col min="7" max="7" width="7.7265625" style="96" customWidth="1"/>
    <col min="8" max="8" width="13.26953125" style="96" customWidth="1"/>
    <col min="9" max="9" width="12.81640625" style="96" customWidth="1"/>
    <col min="10" max="10" width="18.453125" style="34" customWidth="1"/>
    <col min="11" max="36" width="9.81640625" style="5"/>
    <col min="37" max="16384" width="9.81640625" style="6"/>
  </cols>
  <sheetData>
    <row r="1" spans="1:46" s="3" customFormat="1" ht="16.5" customHeight="1" x14ac:dyDescent="0.35">
      <c r="A1" s="217" t="s">
        <v>0</v>
      </c>
      <c r="B1" s="217"/>
      <c r="C1" s="217"/>
      <c r="D1" s="218"/>
      <c r="E1" s="91"/>
      <c r="F1" s="92"/>
      <c r="G1" s="92"/>
      <c r="H1" s="92"/>
      <c r="I1" s="93"/>
      <c r="J1" s="3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</row>
    <row r="2" spans="1:46" s="3" customFormat="1" x14ac:dyDescent="0.35">
      <c r="A2" s="219" t="s">
        <v>1</v>
      </c>
      <c r="B2" s="219"/>
      <c r="C2" s="219"/>
      <c r="D2" s="220"/>
      <c r="E2" s="94"/>
      <c r="F2" s="95"/>
      <c r="G2" s="95"/>
      <c r="H2" s="95"/>
      <c r="I2" s="93"/>
      <c r="J2" s="32"/>
      <c r="K2" s="4"/>
      <c r="L2" s="4"/>
      <c r="M2" s="4"/>
      <c r="N2" s="4"/>
      <c r="O2" s="4"/>
      <c r="P2" s="4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  <c r="AF2" s="2"/>
      <c r="AG2" s="2"/>
      <c r="AH2" s="2"/>
      <c r="AI2" s="2"/>
      <c r="AJ2" s="2"/>
    </row>
    <row r="3" spans="1:46" s="3" customFormat="1" x14ac:dyDescent="0.35">
      <c r="A3" s="219" t="s">
        <v>2</v>
      </c>
      <c r="B3" s="219"/>
      <c r="C3" s="219"/>
      <c r="D3" s="220"/>
      <c r="E3" s="94"/>
      <c r="F3" s="95"/>
      <c r="G3" s="95"/>
      <c r="H3" s="95"/>
      <c r="I3" s="93"/>
      <c r="J3" s="32"/>
      <c r="K3" s="4"/>
      <c r="L3" s="4"/>
      <c r="M3" s="4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A3" s="1"/>
      <c r="AB3" s="1"/>
      <c r="AC3" s="2"/>
      <c r="AD3" s="2"/>
      <c r="AE3" s="2"/>
      <c r="AF3" s="2"/>
      <c r="AG3" s="2"/>
      <c r="AH3" s="2"/>
      <c r="AI3" s="2"/>
      <c r="AJ3" s="2"/>
    </row>
    <row r="4" spans="1:46" x14ac:dyDescent="0.35">
      <c r="C4" s="97"/>
      <c r="D4" s="98"/>
      <c r="E4" s="99"/>
      <c r="F4" s="100"/>
    </row>
    <row r="5" spans="1:46" ht="30.75" customHeight="1" x14ac:dyDescent="0.35">
      <c r="A5" s="203" t="s">
        <v>1293</v>
      </c>
      <c r="B5" s="203"/>
      <c r="C5" s="203"/>
      <c r="D5" s="204"/>
      <c r="E5" s="204"/>
      <c r="F5" s="204"/>
      <c r="G5" s="204"/>
      <c r="H5" s="204"/>
      <c r="I5" s="204"/>
      <c r="J5" s="205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46" ht="31.5" customHeight="1" x14ac:dyDescent="0.4">
      <c r="A6" s="206" t="s">
        <v>693</v>
      </c>
      <c r="B6" s="206"/>
      <c r="C6" s="206"/>
      <c r="D6" s="207"/>
      <c r="E6" s="207"/>
      <c r="F6" s="207"/>
      <c r="G6" s="207"/>
      <c r="H6" s="207"/>
      <c r="I6" s="207"/>
      <c r="J6" s="206"/>
      <c r="K6" s="17"/>
      <c r="L6" s="18"/>
      <c r="M6" s="17"/>
      <c r="N6" s="17"/>
      <c r="O6" s="19"/>
      <c r="P6" s="17"/>
      <c r="Q6" s="17"/>
      <c r="R6" s="17"/>
      <c r="S6" s="17"/>
      <c r="T6" s="35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5"/>
      <c r="AM6" s="5"/>
      <c r="AN6" s="5"/>
      <c r="AO6" s="5"/>
      <c r="AP6" s="5"/>
      <c r="AQ6" s="5"/>
      <c r="AR6" s="5"/>
      <c r="AS6" s="5"/>
      <c r="AT6" s="5"/>
    </row>
    <row r="7" spans="1:46" s="9" customFormat="1" ht="17.25" customHeight="1" x14ac:dyDescent="0.35">
      <c r="A7" s="200" t="s">
        <v>3</v>
      </c>
      <c r="B7" s="201" t="s">
        <v>4</v>
      </c>
      <c r="C7" s="202" t="s">
        <v>5</v>
      </c>
      <c r="D7" s="201" t="s">
        <v>6</v>
      </c>
      <c r="E7" s="201" t="s">
        <v>7</v>
      </c>
      <c r="F7" s="201"/>
      <c r="G7" s="201" t="s">
        <v>8</v>
      </c>
      <c r="H7" s="201"/>
      <c r="I7" s="101" t="s">
        <v>9</v>
      </c>
      <c r="J7" s="200" t="s">
        <v>10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46" s="9" customFormat="1" ht="17.25" customHeight="1" x14ac:dyDescent="0.35">
      <c r="A8" s="200"/>
      <c r="B8" s="201"/>
      <c r="C8" s="202"/>
      <c r="D8" s="201"/>
      <c r="E8" s="102" t="s">
        <v>11</v>
      </c>
      <c r="F8" s="101" t="s">
        <v>12</v>
      </c>
      <c r="G8" s="101" t="s">
        <v>13</v>
      </c>
      <c r="H8" s="101" t="s">
        <v>12</v>
      </c>
      <c r="I8" s="101" t="s">
        <v>14</v>
      </c>
      <c r="J8" s="200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46" s="36" customFormat="1" ht="17.25" hidden="1" customHeight="1" x14ac:dyDescent="0.35">
      <c r="A9" s="38">
        <v>1</v>
      </c>
      <c r="B9" s="83" t="s">
        <v>694</v>
      </c>
      <c r="C9" s="83">
        <v>501210024</v>
      </c>
      <c r="D9" s="84" t="s">
        <v>78</v>
      </c>
      <c r="E9" s="83">
        <v>3.05</v>
      </c>
      <c r="F9" s="87" t="str">
        <f t="shared" ref="F9:F72" si="0">IF(E9&lt;2,"Yếu",IF(E9&lt;2.5,"Trung bình",IF(E9&lt;3.2,"Khá",IF(E9&lt;3.6,"Giỏi","Xuất sắc"))))</f>
        <v>Khá</v>
      </c>
      <c r="G9" s="103">
        <v>69</v>
      </c>
      <c r="H9" s="85" t="str">
        <f t="shared" ref="H9:H72" si="1">IF(G9&lt;30,"Kém",IF(G9&lt;50,"Yếu",IF(G9&lt;60,"Trung bình",IF(G9&lt;70,"TB Khá",IF(G9&lt;80,"Khá",IF(G9&lt;90,"Tốt","Xuất sắc"))))))</f>
        <v>TB Khá</v>
      </c>
      <c r="I9" s="83"/>
      <c r="J9" s="20"/>
    </row>
    <row r="10" spans="1:46" s="36" customFormat="1" ht="17.25" hidden="1" customHeight="1" x14ac:dyDescent="0.35">
      <c r="A10" s="38">
        <v>2</v>
      </c>
      <c r="B10" s="83" t="s">
        <v>694</v>
      </c>
      <c r="C10" s="83">
        <v>501210068</v>
      </c>
      <c r="D10" s="84" t="s">
        <v>79</v>
      </c>
      <c r="E10" s="83">
        <v>2.9</v>
      </c>
      <c r="F10" s="87" t="str">
        <f t="shared" si="0"/>
        <v>Khá</v>
      </c>
      <c r="G10" s="103">
        <v>82</v>
      </c>
      <c r="H10" s="85" t="str">
        <f t="shared" si="1"/>
        <v>Tốt</v>
      </c>
      <c r="I10" s="83" t="s">
        <v>16</v>
      </c>
      <c r="J10" s="21"/>
    </row>
    <row r="11" spans="1:46" s="36" customFormat="1" ht="17.25" hidden="1" customHeight="1" x14ac:dyDescent="0.35">
      <c r="A11" s="38">
        <v>3</v>
      </c>
      <c r="B11" s="83" t="s">
        <v>694</v>
      </c>
      <c r="C11" s="83">
        <v>501210074</v>
      </c>
      <c r="D11" s="84" t="s">
        <v>80</v>
      </c>
      <c r="E11" s="83">
        <v>3</v>
      </c>
      <c r="F11" s="87" t="str">
        <f t="shared" si="0"/>
        <v>Khá</v>
      </c>
      <c r="G11" s="103">
        <v>85</v>
      </c>
      <c r="H11" s="85" t="str">
        <f t="shared" si="1"/>
        <v>Tốt</v>
      </c>
      <c r="I11" s="83" t="s">
        <v>16</v>
      </c>
      <c r="J11" s="20"/>
    </row>
    <row r="12" spans="1:46" s="36" customFormat="1" ht="17.25" hidden="1" customHeight="1" x14ac:dyDescent="0.35">
      <c r="A12" s="38">
        <v>4</v>
      </c>
      <c r="B12" s="83" t="s">
        <v>694</v>
      </c>
      <c r="C12" s="83">
        <v>501210084</v>
      </c>
      <c r="D12" s="84" t="s">
        <v>81</v>
      </c>
      <c r="E12" s="83">
        <v>2.76</v>
      </c>
      <c r="F12" s="87" t="str">
        <f t="shared" si="0"/>
        <v>Khá</v>
      </c>
      <c r="G12" s="103">
        <v>85</v>
      </c>
      <c r="H12" s="85" t="str">
        <f t="shared" si="1"/>
        <v>Tốt</v>
      </c>
      <c r="I12" s="83" t="s">
        <v>16</v>
      </c>
      <c r="J12" s="22"/>
    </row>
    <row r="13" spans="1:46" s="36" customFormat="1" ht="17.25" hidden="1" customHeight="1" x14ac:dyDescent="0.35">
      <c r="A13" s="38">
        <v>5</v>
      </c>
      <c r="B13" s="83" t="s">
        <v>694</v>
      </c>
      <c r="C13" s="83">
        <v>501210112</v>
      </c>
      <c r="D13" s="84" t="s">
        <v>82</v>
      </c>
      <c r="E13" s="83">
        <v>2.38</v>
      </c>
      <c r="F13" s="87" t="str">
        <f t="shared" si="0"/>
        <v>Trung bình</v>
      </c>
      <c r="G13" s="103">
        <v>49</v>
      </c>
      <c r="H13" s="85" t="str">
        <f t="shared" si="1"/>
        <v>Yếu</v>
      </c>
      <c r="I13" s="83"/>
      <c r="J13" s="21"/>
    </row>
    <row r="14" spans="1:46" s="36" customFormat="1" ht="17.25" hidden="1" customHeight="1" x14ac:dyDescent="0.35">
      <c r="A14" s="38">
        <v>6</v>
      </c>
      <c r="B14" s="83" t="s">
        <v>694</v>
      </c>
      <c r="C14" s="83">
        <v>501210119</v>
      </c>
      <c r="D14" s="84" t="s">
        <v>83</v>
      </c>
      <c r="E14" s="83">
        <v>2.52</v>
      </c>
      <c r="F14" s="87" t="str">
        <f t="shared" si="0"/>
        <v>Khá</v>
      </c>
      <c r="G14" s="103">
        <v>64</v>
      </c>
      <c r="H14" s="85" t="str">
        <f t="shared" si="1"/>
        <v>TB Khá</v>
      </c>
      <c r="I14" s="83"/>
      <c r="J14" s="20"/>
    </row>
    <row r="15" spans="1:46" s="36" customFormat="1" ht="17.25" hidden="1" customHeight="1" x14ac:dyDescent="0.35">
      <c r="A15" s="38">
        <v>7</v>
      </c>
      <c r="B15" s="83" t="s">
        <v>694</v>
      </c>
      <c r="C15" s="83">
        <v>501210122</v>
      </c>
      <c r="D15" s="84" t="s">
        <v>84</v>
      </c>
      <c r="E15" s="83">
        <v>2.62</v>
      </c>
      <c r="F15" s="87" t="str">
        <f t="shared" si="0"/>
        <v>Khá</v>
      </c>
      <c r="G15" s="103">
        <v>82</v>
      </c>
      <c r="H15" s="85" t="str">
        <f t="shared" si="1"/>
        <v>Tốt</v>
      </c>
      <c r="I15" s="83" t="s">
        <v>16</v>
      </c>
      <c r="J15" s="20"/>
    </row>
    <row r="16" spans="1:46" s="36" customFormat="1" ht="17.25" hidden="1" customHeight="1" x14ac:dyDescent="0.35">
      <c r="A16" s="38">
        <v>8</v>
      </c>
      <c r="B16" s="83" t="s">
        <v>694</v>
      </c>
      <c r="C16" s="83">
        <v>501210130</v>
      </c>
      <c r="D16" s="84" t="s">
        <v>66</v>
      </c>
      <c r="E16" s="83">
        <v>2.5</v>
      </c>
      <c r="F16" s="87" t="str">
        <f t="shared" si="0"/>
        <v>Khá</v>
      </c>
      <c r="G16" s="103">
        <v>79</v>
      </c>
      <c r="H16" s="85" t="str">
        <f t="shared" si="1"/>
        <v>Khá</v>
      </c>
      <c r="I16" s="83" t="s">
        <v>16</v>
      </c>
      <c r="J16" s="20"/>
    </row>
    <row r="17" spans="1:10" s="36" customFormat="1" ht="17.25" hidden="1" customHeight="1" x14ac:dyDescent="0.35">
      <c r="A17" s="38">
        <v>9</v>
      </c>
      <c r="B17" s="83" t="s">
        <v>694</v>
      </c>
      <c r="C17" s="83">
        <v>501210145</v>
      </c>
      <c r="D17" s="84" t="s">
        <v>85</v>
      </c>
      <c r="E17" s="83">
        <v>2.4300000000000002</v>
      </c>
      <c r="F17" s="87" t="str">
        <f t="shared" si="0"/>
        <v>Trung bình</v>
      </c>
      <c r="G17" s="103">
        <v>84</v>
      </c>
      <c r="H17" s="85" t="str">
        <f t="shared" si="1"/>
        <v>Tốt</v>
      </c>
      <c r="I17" s="83"/>
      <c r="J17" s="20"/>
    </row>
    <row r="18" spans="1:10" s="36" customFormat="1" ht="17.25" hidden="1" customHeight="1" x14ac:dyDescent="0.35">
      <c r="A18" s="38">
        <v>10</v>
      </c>
      <c r="B18" s="83" t="s">
        <v>694</v>
      </c>
      <c r="C18" s="83">
        <v>501210175</v>
      </c>
      <c r="D18" s="84" t="s">
        <v>86</v>
      </c>
      <c r="E18" s="83">
        <v>2.5499999999999998</v>
      </c>
      <c r="F18" s="87" t="str">
        <f t="shared" si="0"/>
        <v>Khá</v>
      </c>
      <c r="G18" s="103">
        <v>77</v>
      </c>
      <c r="H18" s="85" t="str">
        <f t="shared" si="1"/>
        <v>Khá</v>
      </c>
      <c r="I18" s="83" t="s">
        <v>16</v>
      </c>
      <c r="J18" s="21"/>
    </row>
    <row r="19" spans="1:10" s="36" customFormat="1" ht="17.25" hidden="1" customHeight="1" x14ac:dyDescent="0.35">
      <c r="A19" s="38">
        <v>11</v>
      </c>
      <c r="B19" s="83" t="s">
        <v>694</v>
      </c>
      <c r="C19" s="83">
        <v>501210181</v>
      </c>
      <c r="D19" s="84" t="s">
        <v>87</v>
      </c>
      <c r="E19" s="83">
        <v>2.52</v>
      </c>
      <c r="F19" s="87" t="str">
        <f t="shared" si="0"/>
        <v>Khá</v>
      </c>
      <c r="G19" s="103">
        <v>69</v>
      </c>
      <c r="H19" s="85" t="str">
        <f t="shared" si="1"/>
        <v>TB Khá</v>
      </c>
      <c r="I19" s="83"/>
      <c r="J19" s="21"/>
    </row>
    <row r="20" spans="1:10" s="36" customFormat="1" ht="17.25" hidden="1" customHeight="1" x14ac:dyDescent="0.35">
      <c r="A20" s="38">
        <v>12</v>
      </c>
      <c r="B20" s="83" t="s">
        <v>694</v>
      </c>
      <c r="C20" s="83">
        <v>501210182</v>
      </c>
      <c r="D20" s="84" t="s">
        <v>88</v>
      </c>
      <c r="E20" s="83">
        <v>2.52</v>
      </c>
      <c r="F20" s="87" t="str">
        <f t="shared" si="0"/>
        <v>Khá</v>
      </c>
      <c r="G20" s="103">
        <v>72</v>
      </c>
      <c r="H20" s="85" t="str">
        <f t="shared" si="1"/>
        <v>Khá</v>
      </c>
      <c r="I20" s="83" t="s">
        <v>16</v>
      </c>
      <c r="J20" s="21"/>
    </row>
    <row r="21" spans="1:10" s="36" customFormat="1" ht="17.25" hidden="1" customHeight="1" x14ac:dyDescent="0.35">
      <c r="A21" s="38">
        <v>13</v>
      </c>
      <c r="B21" s="83" t="s">
        <v>694</v>
      </c>
      <c r="C21" s="83">
        <v>501210189</v>
      </c>
      <c r="D21" s="84" t="s">
        <v>89</v>
      </c>
      <c r="E21" s="83">
        <v>2.6</v>
      </c>
      <c r="F21" s="87" t="str">
        <f t="shared" si="0"/>
        <v>Khá</v>
      </c>
      <c r="G21" s="103">
        <v>87</v>
      </c>
      <c r="H21" s="85" t="str">
        <f t="shared" si="1"/>
        <v>Tốt</v>
      </c>
      <c r="I21" s="83" t="s">
        <v>16</v>
      </c>
      <c r="J21" s="21"/>
    </row>
    <row r="22" spans="1:10" s="36" customFormat="1" ht="17.25" hidden="1" customHeight="1" x14ac:dyDescent="0.35">
      <c r="A22" s="38">
        <v>14</v>
      </c>
      <c r="B22" s="83" t="s">
        <v>694</v>
      </c>
      <c r="C22" s="83">
        <v>501210191</v>
      </c>
      <c r="D22" s="84" t="s">
        <v>60</v>
      </c>
      <c r="E22" s="83">
        <v>2.98</v>
      </c>
      <c r="F22" s="87" t="str">
        <f t="shared" si="0"/>
        <v>Khá</v>
      </c>
      <c r="G22" s="103">
        <v>82</v>
      </c>
      <c r="H22" s="85" t="str">
        <f t="shared" si="1"/>
        <v>Tốt</v>
      </c>
      <c r="I22" s="83" t="s">
        <v>16</v>
      </c>
      <c r="J22" s="21"/>
    </row>
    <row r="23" spans="1:10" s="36" customFormat="1" ht="17.25" hidden="1" customHeight="1" x14ac:dyDescent="0.35">
      <c r="A23" s="38">
        <v>15</v>
      </c>
      <c r="B23" s="83" t="s">
        <v>694</v>
      </c>
      <c r="C23" s="83">
        <v>501210193</v>
      </c>
      <c r="D23" s="84" t="s">
        <v>90</v>
      </c>
      <c r="E23" s="83">
        <v>2.4</v>
      </c>
      <c r="F23" s="87" t="str">
        <f t="shared" si="0"/>
        <v>Trung bình</v>
      </c>
      <c r="G23" s="103">
        <v>66</v>
      </c>
      <c r="H23" s="85" t="str">
        <f t="shared" si="1"/>
        <v>TB Khá</v>
      </c>
      <c r="I23" s="83"/>
      <c r="J23" s="21"/>
    </row>
    <row r="24" spans="1:10" s="36" customFormat="1" ht="17.25" hidden="1" customHeight="1" x14ac:dyDescent="0.35">
      <c r="A24" s="38">
        <v>16</v>
      </c>
      <c r="B24" s="83" t="s">
        <v>694</v>
      </c>
      <c r="C24" s="83">
        <v>501210283</v>
      </c>
      <c r="D24" s="84" t="s">
        <v>91</v>
      </c>
      <c r="E24" s="83">
        <v>2.62</v>
      </c>
      <c r="F24" s="87" t="str">
        <f t="shared" si="0"/>
        <v>Khá</v>
      </c>
      <c r="G24" s="103">
        <v>54</v>
      </c>
      <c r="H24" s="85" t="str">
        <f t="shared" si="1"/>
        <v>Trung bình</v>
      </c>
      <c r="I24" s="83"/>
      <c r="J24" s="21"/>
    </row>
    <row r="25" spans="1:10" s="36" customFormat="1" ht="17.25" hidden="1" customHeight="1" x14ac:dyDescent="0.35">
      <c r="A25" s="38">
        <v>17</v>
      </c>
      <c r="B25" s="83" t="s">
        <v>694</v>
      </c>
      <c r="C25" s="83">
        <v>501210295</v>
      </c>
      <c r="D25" s="84" t="s">
        <v>92</v>
      </c>
      <c r="E25" s="83">
        <v>2.67</v>
      </c>
      <c r="F25" s="87" t="str">
        <f t="shared" si="0"/>
        <v>Khá</v>
      </c>
      <c r="G25" s="103">
        <v>64</v>
      </c>
      <c r="H25" s="85" t="str">
        <f t="shared" si="1"/>
        <v>TB Khá</v>
      </c>
      <c r="I25" s="83"/>
      <c r="J25" s="21"/>
    </row>
    <row r="26" spans="1:10" s="36" customFormat="1" ht="17.25" hidden="1" customHeight="1" x14ac:dyDescent="0.35">
      <c r="A26" s="38">
        <v>18</v>
      </c>
      <c r="B26" s="83" t="s">
        <v>694</v>
      </c>
      <c r="C26" s="83">
        <v>501210309</v>
      </c>
      <c r="D26" s="84" t="s">
        <v>93</v>
      </c>
      <c r="E26" s="83">
        <v>2.57</v>
      </c>
      <c r="F26" s="87" t="str">
        <f t="shared" si="0"/>
        <v>Khá</v>
      </c>
      <c r="G26" s="103">
        <v>84</v>
      </c>
      <c r="H26" s="85" t="str">
        <f t="shared" si="1"/>
        <v>Tốt</v>
      </c>
      <c r="I26" s="83" t="s">
        <v>16</v>
      </c>
      <c r="J26" s="20"/>
    </row>
    <row r="27" spans="1:10" s="36" customFormat="1" ht="17.25" hidden="1" customHeight="1" x14ac:dyDescent="0.35">
      <c r="A27" s="38">
        <v>19</v>
      </c>
      <c r="B27" s="83" t="s">
        <v>694</v>
      </c>
      <c r="C27" s="83">
        <v>501210311</v>
      </c>
      <c r="D27" s="84" t="s">
        <v>94</v>
      </c>
      <c r="E27" s="83">
        <v>2.33</v>
      </c>
      <c r="F27" s="87" t="str">
        <f t="shared" si="0"/>
        <v>Trung bình</v>
      </c>
      <c r="G27" s="103">
        <v>86</v>
      </c>
      <c r="H27" s="85" t="str">
        <f t="shared" si="1"/>
        <v>Tốt</v>
      </c>
      <c r="I27" s="83"/>
      <c r="J27" s="47"/>
    </row>
    <row r="28" spans="1:10" s="36" customFormat="1" ht="17.25" hidden="1" customHeight="1" x14ac:dyDescent="0.35">
      <c r="A28" s="38">
        <v>20</v>
      </c>
      <c r="B28" s="83" t="s">
        <v>694</v>
      </c>
      <c r="C28" s="83">
        <v>501210332</v>
      </c>
      <c r="D28" s="84" t="s">
        <v>95</v>
      </c>
      <c r="E28" s="83">
        <v>2.71</v>
      </c>
      <c r="F28" s="87" t="str">
        <f t="shared" si="0"/>
        <v>Khá</v>
      </c>
      <c r="G28" s="103">
        <v>77</v>
      </c>
      <c r="H28" s="85" t="str">
        <f t="shared" si="1"/>
        <v>Khá</v>
      </c>
      <c r="I28" s="83" t="s">
        <v>16</v>
      </c>
      <c r="J28" s="21"/>
    </row>
    <row r="29" spans="1:10" s="36" customFormat="1" ht="17.25" hidden="1" customHeight="1" x14ac:dyDescent="0.35">
      <c r="A29" s="38">
        <v>21</v>
      </c>
      <c r="B29" s="83" t="s">
        <v>694</v>
      </c>
      <c r="C29" s="83">
        <v>501210345</v>
      </c>
      <c r="D29" s="84" t="s">
        <v>96</v>
      </c>
      <c r="E29" s="83">
        <v>1.88</v>
      </c>
      <c r="F29" s="87" t="str">
        <f t="shared" si="0"/>
        <v>Yếu</v>
      </c>
      <c r="G29" s="103">
        <v>43</v>
      </c>
      <c r="H29" s="85" t="str">
        <f t="shared" si="1"/>
        <v>Yếu</v>
      </c>
      <c r="I29" s="83"/>
      <c r="J29" s="20"/>
    </row>
    <row r="30" spans="1:10" s="36" customFormat="1" ht="17.25" hidden="1" customHeight="1" x14ac:dyDescent="0.35">
      <c r="A30" s="38">
        <v>22</v>
      </c>
      <c r="B30" s="83" t="s">
        <v>694</v>
      </c>
      <c r="C30" s="83">
        <v>501210351</v>
      </c>
      <c r="D30" s="84" t="s">
        <v>97</v>
      </c>
      <c r="E30" s="83">
        <v>2.81</v>
      </c>
      <c r="F30" s="87" t="str">
        <f t="shared" si="0"/>
        <v>Khá</v>
      </c>
      <c r="G30" s="103">
        <v>82</v>
      </c>
      <c r="H30" s="85" t="str">
        <f t="shared" si="1"/>
        <v>Tốt</v>
      </c>
      <c r="I30" s="83" t="s">
        <v>16</v>
      </c>
      <c r="J30" s="20"/>
    </row>
    <row r="31" spans="1:10" s="36" customFormat="1" ht="17.25" hidden="1" customHeight="1" x14ac:dyDescent="0.35">
      <c r="A31" s="38">
        <v>23</v>
      </c>
      <c r="B31" s="83" t="s">
        <v>694</v>
      </c>
      <c r="C31" s="83">
        <v>501210452</v>
      </c>
      <c r="D31" s="84" t="s">
        <v>98</v>
      </c>
      <c r="E31" s="83">
        <v>2.48</v>
      </c>
      <c r="F31" s="87" t="str">
        <f t="shared" si="0"/>
        <v>Trung bình</v>
      </c>
      <c r="G31" s="103">
        <v>69</v>
      </c>
      <c r="H31" s="85" t="str">
        <f t="shared" si="1"/>
        <v>TB Khá</v>
      </c>
      <c r="I31" s="83"/>
      <c r="J31" s="20"/>
    </row>
    <row r="32" spans="1:10" s="36" customFormat="1" ht="17.25" hidden="1" customHeight="1" x14ac:dyDescent="0.35">
      <c r="A32" s="38">
        <v>24</v>
      </c>
      <c r="B32" s="83" t="s">
        <v>694</v>
      </c>
      <c r="C32" s="83">
        <v>501210493</v>
      </c>
      <c r="D32" s="84" t="s">
        <v>99</v>
      </c>
      <c r="E32" s="83">
        <v>2.81</v>
      </c>
      <c r="F32" s="87" t="str">
        <f t="shared" si="0"/>
        <v>Khá</v>
      </c>
      <c r="G32" s="103">
        <v>68</v>
      </c>
      <c r="H32" s="85" t="str">
        <f t="shared" si="1"/>
        <v>TB Khá</v>
      </c>
      <c r="I32" s="83"/>
      <c r="J32" s="21"/>
    </row>
    <row r="33" spans="1:10" s="36" customFormat="1" ht="17.25" hidden="1" customHeight="1" x14ac:dyDescent="0.35">
      <c r="A33" s="38">
        <v>25</v>
      </c>
      <c r="B33" s="83" t="s">
        <v>694</v>
      </c>
      <c r="C33" s="83">
        <v>501210494</v>
      </c>
      <c r="D33" s="84" t="s">
        <v>100</v>
      </c>
      <c r="E33" s="83">
        <v>2.62</v>
      </c>
      <c r="F33" s="87" t="str">
        <f t="shared" si="0"/>
        <v>Khá</v>
      </c>
      <c r="G33" s="103">
        <v>63</v>
      </c>
      <c r="H33" s="85" t="str">
        <f t="shared" si="1"/>
        <v>TB Khá</v>
      </c>
      <c r="I33" s="83"/>
      <c r="J33" s="21"/>
    </row>
    <row r="34" spans="1:10" s="36" customFormat="1" ht="17.25" hidden="1" customHeight="1" x14ac:dyDescent="0.35">
      <c r="A34" s="38">
        <v>26</v>
      </c>
      <c r="B34" s="83" t="s">
        <v>694</v>
      </c>
      <c r="C34" s="83">
        <v>501210518</v>
      </c>
      <c r="D34" s="84" t="s">
        <v>20</v>
      </c>
      <c r="E34" s="83">
        <v>2.52</v>
      </c>
      <c r="F34" s="87" t="str">
        <f t="shared" si="0"/>
        <v>Khá</v>
      </c>
      <c r="G34" s="103">
        <v>61</v>
      </c>
      <c r="H34" s="85" t="str">
        <f t="shared" si="1"/>
        <v>TB Khá</v>
      </c>
      <c r="I34" s="83"/>
      <c r="J34" s="21"/>
    </row>
    <row r="35" spans="1:10" s="36" customFormat="1" ht="17.25" hidden="1" customHeight="1" x14ac:dyDescent="0.35">
      <c r="A35" s="38">
        <v>27</v>
      </c>
      <c r="B35" s="83" t="s">
        <v>694</v>
      </c>
      <c r="C35" s="83">
        <v>501210551</v>
      </c>
      <c r="D35" s="84" t="s">
        <v>101</v>
      </c>
      <c r="E35" s="83">
        <v>2.67</v>
      </c>
      <c r="F35" s="87" t="str">
        <f t="shared" si="0"/>
        <v>Khá</v>
      </c>
      <c r="G35" s="103">
        <v>63</v>
      </c>
      <c r="H35" s="85" t="str">
        <f t="shared" si="1"/>
        <v>TB Khá</v>
      </c>
      <c r="I35" s="83"/>
      <c r="J35" s="21"/>
    </row>
    <row r="36" spans="1:10" s="36" customFormat="1" ht="17.25" hidden="1" customHeight="1" x14ac:dyDescent="0.35">
      <c r="A36" s="38">
        <v>28</v>
      </c>
      <c r="B36" s="83" t="s">
        <v>694</v>
      </c>
      <c r="C36" s="83">
        <v>501210556</v>
      </c>
      <c r="D36" s="84" t="s">
        <v>102</v>
      </c>
      <c r="E36" s="83">
        <v>2.52</v>
      </c>
      <c r="F36" s="87" t="str">
        <f t="shared" si="0"/>
        <v>Khá</v>
      </c>
      <c r="G36" s="103">
        <v>79</v>
      </c>
      <c r="H36" s="85" t="str">
        <f t="shared" si="1"/>
        <v>Khá</v>
      </c>
      <c r="I36" s="83" t="s">
        <v>16</v>
      </c>
      <c r="J36" s="21"/>
    </row>
    <row r="37" spans="1:10" s="36" customFormat="1" ht="17.25" hidden="1" customHeight="1" x14ac:dyDescent="0.35">
      <c r="A37" s="38">
        <v>29</v>
      </c>
      <c r="B37" s="83" t="s">
        <v>694</v>
      </c>
      <c r="C37" s="83">
        <v>501210581</v>
      </c>
      <c r="D37" s="84" t="s">
        <v>103</v>
      </c>
      <c r="E37" s="83">
        <v>2.33</v>
      </c>
      <c r="F37" s="87" t="str">
        <f t="shared" si="0"/>
        <v>Trung bình</v>
      </c>
      <c r="G37" s="103">
        <v>77</v>
      </c>
      <c r="H37" s="85" t="str">
        <f t="shared" si="1"/>
        <v>Khá</v>
      </c>
      <c r="I37" s="83"/>
      <c r="J37" s="21"/>
    </row>
    <row r="38" spans="1:10" s="36" customFormat="1" ht="17.25" hidden="1" customHeight="1" x14ac:dyDescent="0.35">
      <c r="A38" s="38">
        <v>30</v>
      </c>
      <c r="B38" s="83" t="s">
        <v>694</v>
      </c>
      <c r="C38" s="83">
        <v>501210609</v>
      </c>
      <c r="D38" s="84" t="s">
        <v>104</v>
      </c>
      <c r="E38" s="83">
        <v>2.4500000000000002</v>
      </c>
      <c r="F38" s="87" t="str">
        <f t="shared" si="0"/>
        <v>Trung bình</v>
      </c>
      <c r="G38" s="103">
        <v>86</v>
      </c>
      <c r="H38" s="85" t="str">
        <f t="shared" si="1"/>
        <v>Tốt</v>
      </c>
      <c r="I38" s="83"/>
      <c r="J38" s="21"/>
    </row>
    <row r="39" spans="1:10" s="36" customFormat="1" ht="17.25" hidden="1" customHeight="1" x14ac:dyDescent="0.35">
      <c r="A39" s="38">
        <v>31</v>
      </c>
      <c r="B39" s="83" t="s">
        <v>694</v>
      </c>
      <c r="C39" s="83">
        <v>501210666</v>
      </c>
      <c r="D39" s="84" t="s">
        <v>105</v>
      </c>
      <c r="E39" s="83">
        <v>2.0699999999999998</v>
      </c>
      <c r="F39" s="87" t="str">
        <f t="shared" si="0"/>
        <v>Trung bình</v>
      </c>
      <c r="G39" s="103">
        <v>62</v>
      </c>
      <c r="H39" s="85" t="str">
        <f t="shared" si="1"/>
        <v>TB Khá</v>
      </c>
      <c r="I39" s="83"/>
      <c r="J39" s="21"/>
    </row>
    <row r="40" spans="1:10" s="36" customFormat="1" ht="17.25" hidden="1" customHeight="1" x14ac:dyDescent="0.35">
      <c r="A40" s="38">
        <v>32</v>
      </c>
      <c r="B40" s="83" t="s">
        <v>694</v>
      </c>
      <c r="C40" s="83">
        <v>501210679</v>
      </c>
      <c r="D40" s="84" t="s">
        <v>39</v>
      </c>
      <c r="E40" s="83">
        <v>2.57</v>
      </c>
      <c r="F40" s="87" t="str">
        <f t="shared" si="0"/>
        <v>Khá</v>
      </c>
      <c r="G40" s="103">
        <v>76</v>
      </c>
      <c r="H40" s="85" t="str">
        <f t="shared" si="1"/>
        <v>Khá</v>
      </c>
      <c r="I40" s="83" t="s">
        <v>16</v>
      </c>
      <c r="J40" s="21"/>
    </row>
    <row r="41" spans="1:10" s="36" customFormat="1" ht="17.25" hidden="1" customHeight="1" x14ac:dyDescent="0.35">
      <c r="A41" s="38">
        <v>33</v>
      </c>
      <c r="B41" s="83" t="s">
        <v>694</v>
      </c>
      <c r="C41" s="83">
        <v>501210821</v>
      </c>
      <c r="D41" s="84" t="s">
        <v>106</v>
      </c>
      <c r="E41" s="83">
        <v>2.62</v>
      </c>
      <c r="F41" s="87" t="str">
        <f t="shared" si="0"/>
        <v>Khá</v>
      </c>
      <c r="G41" s="103">
        <v>70</v>
      </c>
      <c r="H41" s="85" t="str">
        <f t="shared" si="1"/>
        <v>Khá</v>
      </c>
      <c r="I41" s="83" t="s">
        <v>16</v>
      </c>
      <c r="J41" s="21"/>
    </row>
    <row r="42" spans="1:10" s="36" customFormat="1" ht="17.25" hidden="1" customHeight="1" x14ac:dyDescent="0.35">
      <c r="A42" s="38">
        <v>34</v>
      </c>
      <c r="B42" s="83" t="s">
        <v>694</v>
      </c>
      <c r="C42" s="83">
        <v>501210825</v>
      </c>
      <c r="D42" s="84" t="s">
        <v>107</v>
      </c>
      <c r="E42" s="83">
        <v>3.07</v>
      </c>
      <c r="F42" s="87" t="str">
        <f t="shared" si="0"/>
        <v>Khá</v>
      </c>
      <c r="G42" s="103">
        <v>77</v>
      </c>
      <c r="H42" s="85" t="str">
        <f t="shared" si="1"/>
        <v>Khá</v>
      </c>
      <c r="I42" s="83" t="s">
        <v>16</v>
      </c>
      <c r="J42" s="21"/>
    </row>
    <row r="43" spans="1:10" s="36" customFormat="1" ht="17.25" hidden="1" customHeight="1" x14ac:dyDescent="0.35">
      <c r="A43" s="38">
        <v>35</v>
      </c>
      <c r="B43" s="83" t="s">
        <v>694</v>
      </c>
      <c r="C43" s="83">
        <v>501210909</v>
      </c>
      <c r="D43" s="84" t="s">
        <v>108</v>
      </c>
      <c r="E43" s="83">
        <v>2.38</v>
      </c>
      <c r="F43" s="87" t="str">
        <f t="shared" si="0"/>
        <v>Trung bình</v>
      </c>
      <c r="G43" s="103">
        <v>60</v>
      </c>
      <c r="H43" s="85" t="str">
        <f t="shared" si="1"/>
        <v>TB Khá</v>
      </c>
      <c r="I43" s="83"/>
      <c r="J43" s="21"/>
    </row>
    <row r="44" spans="1:10" s="36" customFormat="1" ht="17.25" hidden="1" customHeight="1" x14ac:dyDescent="0.35">
      <c r="A44" s="38">
        <v>36</v>
      </c>
      <c r="B44" s="83" t="s">
        <v>694</v>
      </c>
      <c r="C44" s="83">
        <v>501210911</v>
      </c>
      <c r="D44" s="84" t="s">
        <v>109</v>
      </c>
      <c r="E44" s="83">
        <v>2.31</v>
      </c>
      <c r="F44" s="87" t="str">
        <f t="shared" si="0"/>
        <v>Trung bình</v>
      </c>
      <c r="G44" s="103">
        <v>54</v>
      </c>
      <c r="H44" s="85" t="str">
        <f t="shared" si="1"/>
        <v>Trung bình</v>
      </c>
      <c r="I44" s="83"/>
      <c r="J44" s="21"/>
    </row>
    <row r="45" spans="1:10" s="36" customFormat="1" ht="17.25" hidden="1" customHeight="1" x14ac:dyDescent="0.35">
      <c r="A45" s="38">
        <v>37</v>
      </c>
      <c r="B45" s="83" t="s">
        <v>694</v>
      </c>
      <c r="C45" s="83">
        <v>501210927</v>
      </c>
      <c r="D45" s="84" t="s">
        <v>110</v>
      </c>
      <c r="E45" s="83">
        <v>2.71</v>
      </c>
      <c r="F45" s="87" t="str">
        <f t="shared" si="0"/>
        <v>Khá</v>
      </c>
      <c r="G45" s="103">
        <v>77</v>
      </c>
      <c r="H45" s="85" t="str">
        <f t="shared" si="1"/>
        <v>Khá</v>
      </c>
      <c r="I45" s="83" t="s">
        <v>16</v>
      </c>
      <c r="J45" s="23"/>
    </row>
    <row r="46" spans="1:10" s="36" customFormat="1" ht="17.25" hidden="1" customHeight="1" x14ac:dyDescent="0.35">
      <c r="A46" s="38">
        <v>38</v>
      </c>
      <c r="B46" s="83" t="s">
        <v>694</v>
      </c>
      <c r="C46" s="83">
        <v>501210932</v>
      </c>
      <c r="D46" s="84" t="s">
        <v>111</v>
      </c>
      <c r="E46" s="83">
        <v>2.57</v>
      </c>
      <c r="F46" s="87" t="str">
        <f t="shared" si="0"/>
        <v>Khá</v>
      </c>
      <c r="G46" s="103">
        <v>82</v>
      </c>
      <c r="H46" s="85" t="str">
        <f t="shared" si="1"/>
        <v>Tốt</v>
      </c>
      <c r="I46" s="83" t="s">
        <v>16</v>
      </c>
      <c r="J46" s="21"/>
    </row>
    <row r="47" spans="1:10" s="36" customFormat="1" ht="17.25" hidden="1" customHeight="1" x14ac:dyDescent="0.35">
      <c r="A47" s="38">
        <v>39</v>
      </c>
      <c r="B47" s="83" t="s">
        <v>694</v>
      </c>
      <c r="C47" s="83">
        <v>501210952</v>
      </c>
      <c r="D47" s="84" t="s">
        <v>112</v>
      </c>
      <c r="E47" s="83">
        <v>2.69</v>
      </c>
      <c r="F47" s="87" t="str">
        <f t="shared" si="0"/>
        <v>Khá</v>
      </c>
      <c r="G47" s="103">
        <v>81</v>
      </c>
      <c r="H47" s="85" t="str">
        <f t="shared" si="1"/>
        <v>Tốt</v>
      </c>
      <c r="I47" s="83" t="s">
        <v>16</v>
      </c>
      <c r="J47" s="20"/>
    </row>
    <row r="48" spans="1:10" s="36" customFormat="1" ht="17.25" hidden="1" customHeight="1" x14ac:dyDescent="0.35">
      <c r="A48" s="38">
        <v>40</v>
      </c>
      <c r="B48" s="83" t="s">
        <v>694</v>
      </c>
      <c r="C48" s="83">
        <v>501210969</v>
      </c>
      <c r="D48" s="84" t="s">
        <v>113</v>
      </c>
      <c r="E48" s="83">
        <v>2.83</v>
      </c>
      <c r="F48" s="87" t="str">
        <f t="shared" si="0"/>
        <v>Khá</v>
      </c>
      <c r="G48" s="103">
        <v>83</v>
      </c>
      <c r="H48" s="85" t="str">
        <f t="shared" si="1"/>
        <v>Tốt</v>
      </c>
      <c r="I48" s="83" t="s">
        <v>16</v>
      </c>
      <c r="J48" s="22"/>
    </row>
    <row r="49" spans="1:10" s="36" customFormat="1" ht="17.25" hidden="1" customHeight="1" x14ac:dyDescent="0.35">
      <c r="A49" s="38">
        <v>41</v>
      </c>
      <c r="B49" s="83" t="s">
        <v>694</v>
      </c>
      <c r="C49" s="83">
        <v>501210973</v>
      </c>
      <c r="D49" s="84" t="s">
        <v>114</v>
      </c>
      <c r="E49" s="83">
        <v>2.48</v>
      </c>
      <c r="F49" s="87" t="str">
        <f t="shared" si="0"/>
        <v>Trung bình</v>
      </c>
      <c r="G49" s="103">
        <v>81</v>
      </c>
      <c r="H49" s="85" t="str">
        <f t="shared" si="1"/>
        <v>Tốt</v>
      </c>
      <c r="I49" s="83"/>
      <c r="J49" s="21"/>
    </row>
    <row r="50" spans="1:10" s="36" customFormat="1" ht="17.25" hidden="1" customHeight="1" x14ac:dyDescent="0.35">
      <c r="A50" s="38">
        <v>42</v>
      </c>
      <c r="B50" s="83" t="s">
        <v>694</v>
      </c>
      <c r="C50" s="83">
        <v>501210992</v>
      </c>
      <c r="D50" s="84" t="s">
        <v>115</v>
      </c>
      <c r="E50" s="83">
        <v>2.64</v>
      </c>
      <c r="F50" s="87" t="str">
        <f t="shared" si="0"/>
        <v>Khá</v>
      </c>
      <c r="G50" s="103">
        <v>73</v>
      </c>
      <c r="H50" s="85" t="str">
        <f t="shared" si="1"/>
        <v>Khá</v>
      </c>
      <c r="I50" s="83" t="s">
        <v>16</v>
      </c>
      <c r="J50" s="21"/>
    </row>
    <row r="51" spans="1:10" s="36" customFormat="1" ht="17.25" hidden="1" customHeight="1" x14ac:dyDescent="0.35">
      <c r="A51" s="38">
        <v>43</v>
      </c>
      <c r="B51" s="83" t="s">
        <v>694</v>
      </c>
      <c r="C51" s="83">
        <v>501210998</v>
      </c>
      <c r="D51" s="84" t="s">
        <v>65</v>
      </c>
      <c r="E51" s="83">
        <v>2.71</v>
      </c>
      <c r="F51" s="87" t="str">
        <f t="shared" si="0"/>
        <v>Khá</v>
      </c>
      <c r="G51" s="103">
        <v>85</v>
      </c>
      <c r="H51" s="85" t="str">
        <f t="shared" si="1"/>
        <v>Tốt</v>
      </c>
      <c r="I51" s="83" t="s">
        <v>16</v>
      </c>
      <c r="J51" s="21"/>
    </row>
    <row r="52" spans="1:10" s="36" customFormat="1" ht="17.25" hidden="1" customHeight="1" x14ac:dyDescent="0.35">
      <c r="A52" s="38">
        <v>44</v>
      </c>
      <c r="B52" s="83" t="s">
        <v>695</v>
      </c>
      <c r="C52" s="83">
        <v>501210030</v>
      </c>
      <c r="D52" s="84" t="s">
        <v>116</v>
      </c>
      <c r="E52" s="83">
        <v>2.81</v>
      </c>
      <c r="F52" s="87" t="str">
        <f t="shared" si="0"/>
        <v>Khá</v>
      </c>
      <c r="G52" s="103">
        <v>78</v>
      </c>
      <c r="H52" s="85" t="str">
        <f t="shared" si="1"/>
        <v>Khá</v>
      </c>
      <c r="I52" s="83" t="s">
        <v>16</v>
      </c>
      <c r="J52" s="21"/>
    </row>
    <row r="53" spans="1:10" s="36" customFormat="1" ht="17.25" hidden="1" customHeight="1" x14ac:dyDescent="0.35">
      <c r="A53" s="38">
        <v>45</v>
      </c>
      <c r="B53" s="83" t="s">
        <v>695</v>
      </c>
      <c r="C53" s="83">
        <v>501210058</v>
      </c>
      <c r="D53" s="84" t="s">
        <v>117</v>
      </c>
      <c r="E53" s="83">
        <v>2.14</v>
      </c>
      <c r="F53" s="87" t="str">
        <f t="shared" si="0"/>
        <v>Trung bình</v>
      </c>
      <c r="G53" s="103">
        <v>65</v>
      </c>
      <c r="H53" s="85" t="str">
        <f t="shared" si="1"/>
        <v>TB Khá</v>
      </c>
      <c r="I53" s="83"/>
      <c r="J53" s="21"/>
    </row>
    <row r="54" spans="1:10" s="36" customFormat="1" ht="17.25" hidden="1" customHeight="1" x14ac:dyDescent="0.35">
      <c r="A54" s="38">
        <v>46</v>
      </c>
      <c r="B54" s="83" t="s">
        <v>695</v>
      </c>
      <c r="C54" s="83">
        <v>501210073</v>
      </c>
      <c r="D54" s="84" t="s">
        <v>118</v>
      </c>
      <c r="E54" s="83">
        <v>2.74</v>
      </c>
      <c r="F54" s="87" t="str">
        <f t="shared" si="0"/>
        <v>Khá</v>
      </c>
      <c r="G54" s="103">
        <v>64</v>
      </c>
      <c r="H54" s="85" t="str">
        <f t="shared" si="1"/>
        <v>TB Khá</v>
      </c>
      <c r="I54" s="83"/>
      <c r="J54" s="21"/>
    </row>
    <row r="55" spans="1:10" s="36" customFormat="1" ht="17.25" hidden="1" customHeight="1" x14ac:dyDescent="0.35">
      <c r="A55" s="38">
        <v>47</v>
      </c>
      <c r="B55" s="83" t="s">
        <v>695</v>
      </c>
      <c r="C55" s="83">
        <v>501210075</v>
      </c>
      <c r="D55" s="84" t="s">
        <v>119</v>
      </c>
      <c r="E55" s="83">
        <v>2.64</v>
      </c>
      <c r="F55" s="87" t="str">
        <f t="shared" si="0"/>
        <v>Khá</v>
      </c>
      <c r="G55" s="103">
        <v>69</v>
      </c>
      <c r="H55" s="85" t="str">
        <f t="shared" si="1"/>
        <v>TB Khá</v>
      </c>
      <c r="I55" s="83"/>
      <c r="J55" s="21"/>
    </row>
    <row r="56" spans="1:10" s="36" customFormat="1" ht="17.25" hidden="1" customHeight="1" x14ac:dyDescent="0.35">
      <c r="A56" s="38">
        <v>48</v>
      </c>
      <c r="B56" s="83" t="s">
        <v>695</v>
      </c>
      <c r="C56" s="83">
        <v>501210083</v>
      </c>
      <c r="D56" s="84" t="s">
        <v>120</v>
      </c>
      <c r="E56" s="83">
        <v>2.81</v>
      </c>
      <c r="F56" s="87" t="str">
        <f t="shared" si="0"/>
        <v>Khá</v>
      </c>
      <c r="G56" s="103">
        <v>66</v>
      </c>
      <c r="H56" s="85" t="str">
        <f t="shared" si="1"/>
        <v>TB Khá</v>
      </c>
      <c r="I56" s="83"/>
      <c r="J56" s="21"/>
    </row>
    <row r="57" spans="1:10" s="36" customFormat="1" ht="17.25" hidden="1" customHeight="1" x14ac:dyDescent="0.35">
      <c r="A57" s="38">
        <v>49</v>
      </c>
      <c r="B57" s="83" t="s">
        <v>695</v>
      </c>
      <c r="C57" s="83">
        <v>501210096</v>
      </c>
      <c r="D57" s="84" t="s">
        <v>121</v>
      </c>
      <c r="E57" s="83">
        <v>2.33</v>
      </c>
      <c r="F57" s="87" t="str">
        <f t="shared" si="0"/>
        <v>Trung bình</v>
      </c>
      <c r="G57" s="103">
        <v>79</v>
      </c>
      <c r="H57" s="85" t="str">
        <f t="shared" si="1"/>
        <v>Khá</v>
      </c>
      <c r="I57" s="83"/>
      <c r="J57" s="21"/>
    </row>
    <row r="58" spans="1:10" s="36" customFormat="1" ht="17.25" hidden="1" customHeight="1" x14ac:dyDescent="0.35">
      <c r="A58" s="38">
        <v>50</v>
      </c>
      <c r="B58" s="83" t="s">
        <v>695</v>
      </c>
      <c r="C58" s="83">
        <v>501210123</v>
      </c>
      <c r="D58" s="84" t="s">
        <v>122</v>
      </c>
      <c r="E58" s="83">
        <v>2.5</v>
      </c>
      <c r="F58" s="87" t="str">
        <f t="shared" si="0"/>
        <v>Khá</v>
      </c>
      <c r="G58" s="103">
        <v>75</v>
      </c>
      <c r="H58" s="85" t="str">
        <f t="shared" si="1"/>
        <v>Khá</v>
      </c>
      <c r="I58" s="83" t="s">
        <v>16</v>
      </c>
      <c r="J58" s="21"/>
    </row>
    <row r="59" spans="1:10" s="36" customFormat="1" ht="17.25" hidden="1" customHeight="1" x14ac:dyDescent="0.35">
      <c r="A59" s="38">
        <v>51</v>
      </c>
      <c r="B59" s="83" t="s">
        <v>695</v>
      </c>
      <c r="C59" s="83">
        <v>501210125</v>
      </c>
      <c r="D59" s="84" t="s">
        <v>123</v>
      </c>
      <c r="E59" s="83">
        <v>2.88</v>
      </c>
      <c r="F59" s="87" t="str">
        <f t="shared" si="0"/>
        <v>Khá</v>
      </c>
      <c r="G59" s="103">
        <v>90</v>
      </c>
      <c r="H59" s="85" t="str">
        <f t="shared" si="1"/>
        <v>Xuất sắc</v>
      </c>
      <c r="I59" s="83" t="s">
        <v>16</v>
      </c>
      <c r="J59" s="21"/>
    </row>
    <row r="60" spans="1:10" s="36" customFormat="1" ht="17.25" hidden="1" customHeight="1" x14ac:dyDescent="0.35">
      <c r="A60" s="38">
        <v>52</v>
      </c>
      <c r="B60" s="83" t="s">
        <v>695</v>
      </c>
      <c r="C60" s="83">
        <v>501210128</v>
      </c>
      <c r="D60" s="84" t="s">
        <v>124</v>
      </c>
      <c r="E60" s="83">
        <v>2.71</v>
      </c>
      <c r="F60" s="87" t="str">
        <f t="shared" si="0"/>
        <v>Khá</v>
      </c>
      <c r="G60" s="104">
        <v>82</v>
      </c>
      <c r="H60" s="85" t="str">
        <f t="shared" si="1"/>
        <v>Tốt</v>
      </c>
      <c r="I60" s="83" t="s">
        <v>16</v>
      </c>
      <c r="J60" s="21"/>
    </row>
    <row r="61" spans="1:10" s="36" customFormat="1" ht="17.25" hidden="1" customHeight="1" x14ac:dyDescent="0.35">
      <c r="A61" s="38">
        <v>53</v>
      </c>
      <c r="B61" s="83" t="s">
        <v>695</v>
      </c>
      <c r="C61" s="83">
        <v>501210153</v>
      </c>
      <c r="D61" s="84" t="s">
        <v>125</v>
      </c>
      <c r="E61" s="83">
        <v>2.76</v>
      </c>
      <c r="F61" s="87" t="str">
        <f t="shared" si="0"/>
        <v>Khá</v>
      </c>
      <c r="G61" s="104">
        <v>79</v>
      </c>
      <c r="H61" s="85" t="str">
        <f t="shared" si="1"/>
        <v>Khá</v>
      </c>
      <c r="I61" s="83" t="s">
        <v>16</v>
      </c>
      <c r="J61" s="21"/>
    </row>
    <row r="62" spans="1:10" s="36" customFormat="1" ht="17.25" hidden="1" customHeight="1" x14ac:dyDescent="0.35">
      <c r="A62" s="38">
        <v>54</v>
      </c>
      <c r="B62" s="83" t="s">
        <v>695</v>
      </c>
      <c r="C62" s="83">
        <v>501210207</v>
      </c>
      <c r="D62" s="84" t="s">
        <v>126</v>
      </c>
      <c r="E62" s="83">
        <v>2.4300000000000002</v>
      </c>
      <c r="F62" s="87" t="str">
        <f t="shared" si="0"/>
        <v>Trung bình</v>
      </c>
      <c r="G62" s="104">
        <v>73</v>
      </c>
      <c r="H62" s="85" t="str">
        <f t="shared" si="1"/>
        <v>Khá</v>
      </c>
      <c r="I62" s="83"/>
      <c r="J62" s="21"/>
    </row>
    <row r="63" spans="1:10" s="36" customFormat="1" ht="17.25" hidden="1" customHeight="1" x14ac:dyDescent="0.35">
      <c r="A63" s="38">
        <v>55</v>
      </c>
      <c r="B63" s="83" t="s">
        <v>695</v>
      </c>
      <c r="C63" s="83">
        <v>501210310</v>
      </c>
      <c r="D63" s="84" t="s">
        <v>127</v>
      </c>
      <c r="E63" s="83">
        <v>2.57</v>
      </c>
      <c r="F63" s="87" t="str">
        <f t="shared" si="0"/>
        <v>Khá</v>
      </c>
      <c r="G63" s="104">
        <v>69</v>
      </c>
      <c r="H63" s="85" t="str">
        <f t="shared" si="1"/>
        <v>TB Khá</v>
      </c>
      <c r="I63" s="83"/>
      <c r="J63" s="21"/>
    </row>
    <row r="64" spans="1:10" s="36" customFormat="1" ht="17.25" hidden="1" customHeight="1" x14ac:dyDescent="0.35">
      <c r="A64" s="38">
        <v>56</v>
      </c>
      <c r="B64" s="83" t="s">
        <v>695</v>
      </c>
      <c r="C64" s="83">
        <v>501210325</v>
      </c>
      <c r="D64" s="84" t="s">
        <v>128</v>
      </c>
      <c r="E64" s="83">
        <v>2.6</v>
      </c>
      <c r="F64" s="87" t="str">
        <f t="shared" si="0"/>
        <v>Khá</v>
      </c>
      <c r="G64" s="104">
        <v>79</v>
      </c>
      <c r="H64" s="85" t="str">
        <f t="shared" si="1"/>
        <v>Khá</v>
      </c>
      <c r="I64" s="83" t="s">
        <v>16</v>
      </c>
      <c r="J64" s="21"/>
    </row>
    <row r="65" spans="1:10" s="36" customFormat="1" ht="17.25" hidden="1" customHeight="1" x14ac:dyDescent="0.35">
      <c r="A65" s="38">
        <v>57</v>
      </c>
      <c r="B65" s="83" t="s">
        <v>695</v>
      </c>
      <c r="C65" s="83">
        <v>501210348</v>
      </c>
      <c r="D65" s="84" t="s">
        <v>129</v>
      </c>
      <c r="E65" s="83">
        <v>2.62</v>
      </c>
      <c r="F65" s="87" t="str">
        <f t="shared" si="0"/>
        <v>Khá</v>
      </c>
      <c r="G65" s="104">
        <v>71</v>
      </c>
      <c r="H65" s="85" t="str">
        <f t="shared" si="1"/>
        <v>Khá</v>
      </c>
      <c r="I65" s="83" t="s">
        <v>16</v>
      </c>
      <c r="J65" s="21"/>
    </row>
    <row r="66" spans="1:10" s="36" customFormat="1" ht="17.25" hidden="1" customHeight="1" x14ac:dyDescent="0.35">
      <c r="A66" s="38">
        <v>58</v>
      </c>
      <c r="B66" s="83" t="s">
        <v>695</v>
      </c>
      <c r="C66" s="83">
        <v>501210352</v>
      </c>
      <c r="D66" s="84" t="s">
        <v>130</v>
      </c>
      <c r="E66" s="83">
        <v>2.52</v>
      </c>
      <c r="F66" s="87" t="str">
        <f t="shared" si="0"/>
        <v>Khá</v>
      </c>
      <c r="G66" s="104">
        <v>78</v>
      </c>
      <c r="H66" s="85" t="str">
        <f t="shared" si="1"/>
        <v>Khá</v>
      </c>
      <c r="I66" s="83" t="s">
        <v>16</v>
      </c>
      <c r="J66" s="21"/>
    </row>
    <row r="67" spans="1:10" s="36" customFormat="1" ht="17.25" hidden="1" customHeight="1" x14ac:dyDescent="0.35">
      <c r="A67" s="38">
        <v>59</v>
      </c>
      <c r="B67" s="83" t="s">
        <v>695</v>
      </c>
      <c r="C67" s="83">
        <v>501210368</v>
      </c>
      <c r="D67" s="84" t="s">
        <v>131</v>
      </c>
      <c r="E67" s="83">
        <v>2.5</v>
      </c>
      <c r="F67" s="87" t="str">
        <f t="shared" si="0"/>
        <v>Khá</v>
      </c>
      <c r="G67" s="104">
        <v>81</v>
      </c>
      <c r="H67" s="85" t="str">
        <f t="shared" si="1"/>
        <v>Tốt</v>
      </c>
      <c r="I67" s="83" t="s">
        <v>16</v>
      </c>
      <c r="J67" s="21"/>
    </row>
    <row r="68" spans="1:10" s="36" customFormat="1" ht="17.25" hidden="1" customHeight="1" x14ac:dyDescent="0.35">
      <c r="A68" s="38">
        <v>60</v>
      </c>
      <c r="B68" s="83" t="s">
        <v>695</v>
      </c>
      <c r="C68" s="83">
        <v>501210393</v>
      </c>
      <c r="D68" s="84" t="s">
        <v>132</v>
      </c>
      <c r="E68" s="83">
        <v>2.2400000000000002</v>
      </c>
      <c r="F68" s="87" t="str">
        <f t="shared" si="0"/>
        <v>Trung bình</v>
      </c>
      <c r="G68" s="104">
        <v>73</v>
      </c>
      <c r="H68" s="85" t="str">
        <f t="shared" si="1"/>
        <v>Khá</v>
      </c>
      <c r="I68" s="83"/>
      <c r="J68" s="21"/>
    </row>
    <row r="69" spans="1:10" s="36" customFormat="1" ht="17.25" hidden="1" customHeight="1" x14ac:dyDescent="0.35">
      <c r="A69" s="38">
        <v>61</v>
      </c>
      <c r="B69" s="83" t="s">
        <v>695</v>
      </c>
      <c r="C69" s="83">
        <v>501210407</v>
      </c>
      <c r="D69" s="84" t="s">
        <v>133</v>
      </c>
      <c r="E69" s="83">
        <v>2.6</v>
      </c>
      <c r="F69" s="87" t="str">
        <f t="shared" si="0"/>
        <v>Khá</v>
      </c>
      <c r="G69" s="104">
        <v>70</v>
      </c>
      <c r="H69" s="85" t="str">
        <f t="shared" si="1"/>
        <v>Khá</v>
      </c>
      <c r="I69" s="83" t="s">
        <v>16</v>
      </c>
      <c r="J69" s="20"/>
    </row>
    <row r="70" spans="1:10" s="36" customFormat="1" ht="17.25" hidden="1" customHeight="1" x14ac:dyDescent="0.35">
      <c r="A70" s="38">
        <v>62</v>
      </c>
      <c r="B70" s="83" t="s">
        <v>695</v>
      </c>
      <c r="C70" s="83">
        <v>501210443</v>
      </c>
      <c r="D70" s="84" t="s">
        <v>134</v>
      </c>
      <c r="E70" s="83">
        <v>2.81</v>
      </c>
      <c r="F70" s="87" t="str">
        <f t="shared" si="0"/>
        <v>Khá</v>
      </c>
      <c r="G70" s="104">
        <v>79</v>
      </c>
      <c r="H70" s="85" t="str">
        <f t="shared" si="1"/>
        <v>Khá</v>
      </c>
      <c r="I70" s="83" t="s">
        <v>16</v>
      </c>
      <c r="J70" s="20"/>
    </row>
    <row r="71" spans="1:10" s="36" customFormat="1" ht="17.25" hidden="1" customHeight="1" x14ac:dyDescent="0.35">
      <c r="A71" s="38">
        <v>63</v>
      </c>
      <c r="B71" s="83" t="s">
        <v>695</v>
      </c>
      <c r="C71" s="83">
        <v>501210445</v>
      </c>
      <c r="D71" s="84" t="s">
        <v>135</v>
      </c>
      <c r="E71" s="83">
        <v>2.74</v>
      </c>
      <c r="F71" s="87" t="str">
        <f t="shared" si="0"/>
        <v>Khá</v>
      </c>
      <c r="G71" s="104">
        <v>58</v>
      </c>
      <c r="H71" s="85" t="str">
        <f t="shared" si="1"/>
        <v>Trung bình</v>
      </c>
      <c r="I71" s="83"/>
      <c r="J71" s="21"/>
    </row>
    <row r="72" spans="1:10" s="36" customFormat="1" ht="17.25" hidden="1" customHeight="1" x14ac:dyDescent="0.35">
      <c r="A72" s="38">
        <v>64</v>
      </c>
      <c r="B72" s="83" t="s">
        <v>695</v>
      </c>
      <c r="C72" s="83">
        <v>501210457</v>
      </c>
      <c r="D72" s="84" t="s">
        <v>136</v>
      </c>
      <c r="E72" s="83">
        <v>2.88</v>
      </c>
      <c r="F72" s="87" t="str">
        <f t="shared" si="0"/>
        <v>Khá</v>
      </c>
      <c r="G72" s="104">
        <v>76</v>
      </c>
      <c r="H72" s="85" t="str">
        <f t="shared" si="1"/>
        <v>Khá</v>
      </c>
      <c r="I72" s="83" t="s">
        <v>16</v>
      </c>
      <c r="J72" s="21"/>
    </row>
    <row r="73" spans="1:10" s="36" customFormat="1" ht="17.25" hidden="1" customHeight="1" x14ac:dyDescent="0.35">
      <c r="A73" s="38">
        <v>65</v>
      </c>
      <c r="B73" s="83" t="s">
        <v>695</v>
      </c>
      <c r="C73" s="83">
        <v>501210473</v>
      </c>
      <c r="D73" s="84" t="s">
        <v>137</v>
      </c>
      <c r="E73" s="83">
        <v>2.4</v>
      </c>
      <c r="F73" s="87" t="str">
        <f t="shared" ref="F73:F136" si="2">IF(E73&lt;2,"Yếu",IF(E73&lt;2.5,"Trung bình",IF(E73&lt;3.2,"Khá",IF(E73&lt;3.6,"Giỏi","Xuất sắc"))))</f>
        <v>Trung bình</v>
      </c>
      <c r="G73" s="104">
        <v>59</v>
      </c>
      <c r="H73" s="85" t="str">
        <f t="shared" ref="H73:H136" si="3">IF(G73&lt;30,"Kém",IF(G73&lt;50,"Yếu",IF(G73&lt;60,"Trung bình",IF(G73&lt;70,"TB Khá",IF(G73&lt;80,"Khá",IF(G73&lt;90,"Tốt","Xuất sắc"))))))</f>
        <v>Trung bình</v>
      </c>
      <c r="I73" s="83"/>
      <c r="J73" s="21"/>
    </row>
    <row r="74" spans="1:10" s="36" customFormat="1" ht="17.25" hidden="1" customHeight="1" x14ac:dyDescent="0.35">
      <c r="A74" s="38">
        <v>66</v>
      </c>
      <c r="B74" s="83" t="s">
        <v>695</v>
      </c>
      <c r="C74" s="83">
        <v>501210481</v>
      </c>
      <c r="D74" s="84" t="s">
        <v>138</v>
      </c>
      <c r="E74" s="83">
        <v>2.95</v>
      </c>
      <c r="F74" s="87" t="str">
        <f t="shared" si="2"/>
        <v>Khá</v>
      </c>
      <c r="G74" s="104">
        <v>71</v>
      </c>
      <c r="H74" s="85" t="str">
        <f t="shared" si="3"/>
        <v>Khá</v>
      </c>
      <c r="I74" s="83" t="s">
        <v>16</v>
      </c>
      <c r="J74" s="21"/>
    </row>
    <row r="75" spans="1:10" s="36" customFormat="1" ht="17.25" hidden="1" customHeight="1" x14ac:dyDescent="0.35">
      <c r="A75" s="38">
        <v>67</v>
      </c>
      <c r="B75" s="83" t="s">
        <v>695</v>
      </c>
      <c r="C75" s="83">
        <v>501210485</v>
      </c>
      <c r="D75" s="84" t="s">
        <v>139</v>
      </c>
      <c r="E75" s="83">
        <v>2.62</v>
      </c>
      <c r="F75" s="87" t="str">
        <f t="shared" si="2"/>
        <v>Khá</v>
      </c>
      <c r="G75" s="104">
        <v>65</v>
      </c>
      <c r="H75" s="85" t="str">
        <f t="shared" si="3"/>
        <v>TB Khá</v>
      </c>
      <c r="I75" s="83"/>
      <c r="J75" s="20"/>
    </row>
    <row r="76" spans="1:10" s="36" customFormat="1" ht="17.25" hidden="1" customHeight="1" x14ac:dyDescent="0.35">
      <c r="A76" s="38">
        <v>68</v>
      </c>
      <c r="B76" s="83" t="s">
        <v>695</v>
      </c>
      <c r="C76" s="83">
        <v>501210557</v>
      </c>
      <c r="D76" s="84" t="s">
        <v>102</v>
      </c>
      <c r="E76" s="83">
        <v>2.52</v>
      </c>
      <c r="F76" s="87" t="str">
        <f t="shared" si="2"/>
        <v>Khá</v>
      </c>
      <c r="G76" s="104">
        <v>86</v>
      </c>
      <c r="H76" s="85" t="str">
        <f t="shared" si="3"/>
        <v>Tốt</v>
      </c>
      <c r="I76" s="83" t="s">
        <v>16</v>
      </c>
      <c r="J76" s="21"/>
    </row>
    <row r="77" spans="1:10" s="36" customFormat="1" ht="17.25" hidden="1" customHeight="1" x14ac:dyDescent="0.35">
      <c r="A77" s="38">
        <v>69</v>
      </c>
      <c r="B77" s="83" t="s">
        <v>695</v>
      </c>
      <c r="C77" s="83">
        <v>501210598</v>
      </c>
      <c r="D77" s="84" t="s">
        <v>140</v>
      </c>
      <c r="E77" s="83">
        <v>2.2400000000000002</v>
      </c>
      <c r="F77" s="87" t="str">
        <f t="shared" si="2"/>
        <v>Trung bình</v>
      </c>
      <c r="G77" s="104">
        <v>57</v>
      </c>
      <c r="H77" s="85" t="str">
        <f t="shared" si="3"/>
        <v>Trung bình</v>
      </c>
      <c r="I77" s="83"/>
      <c r="J77" s="21"/>
    </row>
    <row r="78" spans="1:10" s="36" customFormat="1" ht="17.25" hidden="1" customHeight="1" x14ac:dyDescent="0.35">
      <c r="A78" s="38">
        <v>70</v>
      </c>
      <c r="B78" s="83" t="s">
        <v>695</v>
      </c>
      <c r="C78" s="83">
        <v>501210599</v>
      </c>
      <c r="D78" s="84" t="s">
        <v>141</v>
      </c>
      <c r="E78" s="83">
        <v>2.9</v>
      </c>
      <c r="F78" s="87" t="str">
        <f t="shared" si="2"/>
        <v>Khá</v>
      </c>
      <c r="G78" s="104">
        <v>83</v>
      </c>
      <c r="H78" s="85" t="str">
        <f t="shared" si="3"/>
        <v>Tốt</v>
      </c>
      <c r="I78" s="83" t="s">
        <v>16</v>
      </c>
      <c r="J78" s="21"/>
    </row>
    <row r="79" spans="1:10" s="36" customFormat="1" ht="17.25" hidden="1" customHeight="1" x14ac:dyDescent="0.35">
      <c r="A79" s="38">
        <v>71</v>
      </c>
      <c r="B79" s="83" t="s">
        <v>695</v>
      </c>
      <c r="C79" s="83">
        <v>501210615</v>
      </c>
      <c r="D79" s="84" t="s">
        <v>142</v>
      </c>
      <c r="E79" s="83">
        <v>2.6</v>
      </c>
      <c r="F79" s="87" t="str">
        <f t="shared" si="2"/>
        <v>Khá</v>
      </c>
      <c r="G79" s="104">
        <v>57</v>
      </c>
      <c r="H79" s="85" t="str">
        <f t="shared" si="3"/>
        <v>Trung bình</v>
      </c>
      <c r="I79" s="83"/>
      <c r="J79" s="21"/>
    </row>
    <row r="80" spans="1:10" s="36" customFormat="1" ht="17.25" hidden="1" customHeight="1" x14ac:dyDescent="0.35">
      <c r="A80" s="38">
        <v>72</v>
      </c>
      <c r="B80" s="83" t="s">
        <v>695</v>
      </c>
      <c r="C80" s="83">
        <v>501210651</v>
      </c>
      <c r="D80" s="84" t="s">
        <v>70</v>
      </c>
      <c r="E80" s="83">
        <v>2.9</v>
      </c>
      <c r="F80" s="87" t="str">
        <f t="shared" si="2"/>
        <v>Khá</v>
      </c>
      <c r="G80" s="104">
        <v>68</v>
      </c>
      <c r="H80" s="85" t="str">
        <f t="shared" si="3"/>
        <v>TB Khá</v>
      </c>
      <c r="I80" s="83"/>
      <c r="J80" s="47"/>
    </row>
    <row r="81" spans="1:10" s="36" customFormat="1" ht="17.25" hidden="1" customHeight="1" x14ac:dyDescent="0.35">
      <c r="A81" s="38">
        <v>73</v>
      </c>
      <c r="B81" s="83" t="s">
        <v>695</v>
      </c>
      <c r="C81" s="83">
        <v>501210711</v>
      </c>
      <c r="D81" s="84" t="s">
        <v>143</v>
      </c>
      <c r="E81" s="83">
        <v>2.64</v>
      </c>
      <c r="F81" s="87" t="str">
        <f t="shared" si="2"/>
        <v>Khá</v>
      </c>
      <c r="G81" s="104">
        <v>80</v>
      </c>
      <c r="H81" s="85" t="str">
        <f t="shared" si="3"/>
        <v>Tốt</v>
      </c>
      <c r="I81" s="83" t="s">
        <v>16</v>
      </c>
      <c r="J81" s="21"/>
    </row>
    <row r="82" spans="1:10" s="36" customFormat="1" ht="17.25" hidden="1" customHeight="1" x14ac:dyDescent="0.35">
      <c r="A82" s="38">
        <v>74</v>
      </c>
      <c r="B82" s="83" t="s">
        <v>695</v>
      </c>
      <c r="C82" s="83">
        <v>501210753</v>
      </c>
      <c r="D82" s="84" t="s">
        <v>40</v>
      </c>
      <c r="E82" s="83">
        <v>2.2599999999999998</v>
      </c>
      <c r="F82" s="87" t="str">
        <f t="shared" si="2"/>
        <v>Trung bình</v>
      </c>
      <c r="G82" s="104">
        <v>62</v>
      </c>
      <c r="H82" s="85" t="str">
        <f t="shared" si="3"/>
        <v>TB Khá</v>
      </c>
      <c r="I82" s="83"/>
      <c r="J82" s="21"/>
    </row>
    <row r="83" spans="1:10" s="36" customFormat="1" ht="17.25" hidden="1" customHeight="1" x14ac:dyDescent="0.35">
      <c r="A83" s="38">
        <v>75</v>
      </c>
      <c r="B83" s="83" t="s">
        <v>695</v>
      </c>
      <c r="C83" s="83">
        <v>501210788</v>
      </c>
      <c r="D83" s="84" t="s">
        <v>144</v>
      </c>
      <c r="E83" s="83">
        <v>2.31</v>
      </c>
      <c r="F83" s="87" t="str">
        <f t="shared" si="2"/>
        <v>Trung bình</v>
      </c>
      <c r="G83" s="104">
        <v>74</v>
      </c>
      <c r="H83" s="85" t="str">
        <f t="shared" si="3"/>
        <v>Khá</v>
      </c>
      <c r="I83" s="83"/>
      <c r="J83" s="21"/>
    </row>
    <row r="84" spans="1:10" s="36" customFormat="1" ht="17.25" hidden="1" customHeight="1" x14ac:dyDescent="0.35">
      <c r="A84" s="38">
        <v>76</v>
      </c>
      <c r="B84" s="83" t="s">
        <v>695</v>
      </c>
      <c r="C84" s="83">
        <v>501210796</v>
      </c>
      <c r="D84" s="84" t="s">
        <v>145</v>
      </c>
      <c r="E84" s="83">
        <v>3.14</v>
      </c>
      <c r="F84" s="87" t="str">
        <f t="shared" si="2"/>
        <v>Khá</v>
      </c>
      <c r="G84" s="104">
        <v>89</v>
      </c>
      <c r="H84" s="85" t="str">
        <f t="shared" si="3"/>
        <v>Tốt</v>
      </c>
      <c r="I84" s="83" t="s">
        <v>16</v>
      </c>
      <c r="J84" s="21"/>
    </row>
    <row r="85" spans="1:10" s="36" customFormat="1" ht="17.25" hidden="1" customHeight="1" x14ac:dyDescent="0.35">
      <c r="A85" s="38">
        <v>77</v>
      </c>
      <c r="B85" s="83" t="s">
        <v>695</v>
      </c>
      <c r="C85" s="83">
        <v>501210881</v>
      </c>
      <c r="D85" s="84" t="s">
        <v>146</v>
      </c>
      <c r="E85" s="83">
        <v>2.48</v>
      </c>
      <c r="F85" s="87" t="str">
        <f t="shared" si="2"/>
        <v>Trung bình</v>
      </c>
      <c r="G85" s="104">
        <v>70</v>
      </c>
      <c r="H85" s="85" t="str">
        <f t="shared" si="3"/>
        <v>Khá</v>
      </c>
      <c r="I85" s="83"/>
      <c r="J85" s="20"/>
    </row>
    <row r="86" spans="1:10" s="36" customFormat="1" ht="17.25" hidden="1" customHeight="1" x14ac:dyDescent="0.35">
      <c r="A86" s="38">
        <v>78</v>
      </c>
      <c r="B86" s="83" t="s">
        <v>695</v>
      </c>
      <c r="C86" s="83">
        <v>501210917</v>
      </c>
      <c r="D86" s="84" t="s">
        <v>147</v>
      </c>
      <c r="E86" s="83">
        <v>2.36</v>
      </c>
      <c r="F86" s="87" t="str">
        <f t="shared" si="2"/>
        <v>Trung bình</v>
      </c>
      <c r="G86" s="104">
        <v>57</v>
      </c>
      <c r="H86" s="85" t="str">
        <f t="shared" si="3"/>
        <v>Trung bình</v>
      </c>
      <c r="I86" s="83"/>
      <c r="J86" s="21"/>
    </row>
    <row r="87" spans="1:10" s="36" customFormat="1" ht="17.25" hidden="1" customHeight="1" x14ac:dyDescent="0.35">
      <c r="A87" s="38">
        <v>79</v>
      </c>
      <c r="B87" s="83" t="s">
        <v>695</v>
      </c>
      <c r="C87" s="83">
        <v>501210946</v>
      </c>
      <c r="D87" s="84" t="s">
        <v>148</v>
      </c>
      <c r="E87" s="83">
        <v>2.62</v>
      </c>
      <c r="F87" s="87" t="str">
        <f t="shared" si="2"/>
        <v>Khá</v>
      </c>
      <c r="G87" s="104">
        <v>84</v>
      </c>
      <c r="H87" s="85" t="str">
        <f t="shared" si="3"/>
        <v>Tốt</v>
      </c>
      <c r="I87" s="83" t="s">
        <v>16</v>
      </c>
      <c r="J87" s="21"/>
    </row>
    <row r="88" spans="1:10" s="36" customFormat="1" ht="17.25" hidden="1" customHeight="1" x14ac:dyDescent="0.35">
      <c r="A88" s="38">
        <v>80</v>
      </c>
      <c r="B88" s="83" t="s">
        <v>695</v>
      </c>
      <c r="C88" s="83">
        <v>501210958</v>
      </c>
      <c r="D88" s="84" t="s">
        <v>149</v>
      </c>
      <c r="E88" s="83">
        <v>2.9</v>
      </c>
      <c r="F88" s="87" t="str">
        <f t="shared" si="2"/>
        <v>Khá</v>
      </c>
      <c r="G88" s="104">
        <v>76</v>
      </c>
      <c r="H88" s="85" t="str">
        <f t="shared" si="3"/>
        <v>Khá</v>
      </c>
      <c r="I88" s="83" t="s">
        <v>16</v>
      </c>
      <c r="J88" s="21"/>
    </row>
    <row r="89" spans="1:10" s="36" customFormat="1" ht="17.25" hidden="1" customHeight="1" x14ac:dyDescent="0.35">
      <c r="A89" s="38">
        <v>81</v>
      </c>
      <c r="B89" s="83" t="s">
        <v>695</v>
      </c>
      <c r="C89" s="83">
        <v>501210959</v>
      </c>
      <c r="D89" s="84" t="s">
        <v>150</v>
      </c>
      <c r="E89" s="83">
        <v>1.95</v>
      </c>
      <c r="F89" s="87" t="str">
        <f t="shared" si="2"/>
        <v>Yếu</v>
      </c>
      <c r="G89" s="104">
        <v>69</v>
      </c>
      <c r="H89" s="85" t="str">
        <f t="shared" si="3"/>
        <v>TB Khá</v>
      </c>
      <c r="I89" s="83"/>
      <c r="J89" s="21"/>
    </row>
    <row r="90" spans="1:10" s="36" customFormat="1" ht="17.25" hidden="1" customHeight="1" x14ac:dyDescent="0.35">
      <c r="A90" s="38">
        <v>82</v>
      </c>
      <c r="B90" s="83" t="s">
        <v>695</v>
      </c>
      <c r="C90" s="83">
        <v>501210972</v>
      </c>
      <c r="D90" s="84" t="s">
        <v>151</v>
      </c>
      <c r="E90" s="83">
        <v>3.33</v>
      </c>
      <c r="F90" s="87" t="str">
        <f t="shared" si="2"/>
        <v>Giỏi</v>
      </c>
      <c r="G90" s="104">
        <v>99</v>
      </c>
      <c r="H90" s="85" t="str">
        <f t="shared" si="3"/>
        <v>Xuất sắc</v>
      </c>
      <c r="I90" s="83" t="s">
        <v>15</v>
      </c>
      <c r="J90" s="21"/>
    </row>
    <row r="91" spans="1:10" s="36" customFormat="1" ht="17.25" hidden="1" customHeight="1" x14ac:dyDescent="0.35">
      <c r="A91" s="38">
        <v>83</v>
      </c>
      <c r="B91" s="83" t="s">
        <v>695</v>
      </c>
      <c r="C91" s="83">
        <v>501210980</v>
      </c>
      <c r="D91" s="84" t="s">
        <v>152</v>
      </c>
      <c r="E91" s="83">
        <v>2.67</v>
      </c>
      <c r="F91" s="87" t="str">
        <f t="shared" si="2"/>
        <v>Khá</v>
      </c>
      <c r="G91" s="104">
        <v>82</v>
      </c>
      <c r="H91" s="85" t="str">
        <f t="shared" si="3"/>
        <v>Tốt</v>
      </c>
      <c r="I91" s="83" t="s">
        <v>16</v>
      </c>
      <c r="J91" s="21"/>
    </row>
    <row r="92" spans="1:10" s="36" customFormat="1" ht="17.25" hidden="1" customHeight="1" x14ac:dyDescent="0.35">
      <c r="A92" s="38">
        <v>84</v>
      </c>
      <c r="B92" s="83" t="s">
        <v>695</v>
      </c>
      <c r="C92" s="83">
        <v>501210989</v>
      </c>
      <c r="D92" s="84" t="s">
        <v>153</v>
      </c>
      <c r="E92" s="83">
        <v>2.86</v>
      </c>
      <c r="F92" s="87" t="str">
        <f t="shared" si="2"/>
        <v>Khá</v>
      </c>
      <c r="G92" s="104">
        <v>78</v>
      </c>
      <c r="H92" s="85" t="str">
        <f t="shared" si="3"/>
        <v>Khá</v>
      </c>
      <c r="I92" s="83" t="s">
        <v>16</v>
      </c>
      <c r="J92" s="21"/>
    </row>
    <row r="93" spans="1:10" s="36" customFormat="1" ht="17.25" hidden="1" customHeight="1" x14ac:dyDescent="0.35">
      <c r="A93" s="38">
        <v>85</v>
      </c>
      <c r="B93" s="83" t="s">
        <v>695</v>
      </c>
      <c r="C93" s="83">
        <v>501211022</v>
      </c>
      <c r="D93" s="84" t="s">
        <v>154</v>
      </c>
      <c r="E93" s="83">
        <v>3.14</v>
      </c>
      <c r="F93" s="87" t="str">
        <f t="shared" si="2"/>
        <v>Khá</v>
      </c>
      <c r="G93" s="104">
        <v>97</v>
      </c>
      <c r="H93" s="85" t="str">
        <f t="shared" si="3"/>
        <v>Xuất sắc</v>
      </c>
      <c r="I93" s="83" t="s">
        <v>16</v>
      </c>
      <c r="J93" s="21"/>
    </row>
    <row r="94" spans="1:10" s="36" customFormat="1" ht="17.25" hidden="1" customHeight="1" x14ac:dyDescent="0.35">
      <c r="A94" s="38">
        <v>86</v>
      </c>
      <c r="B94" s="83" t="s">
        <v>696</v>
      </c>
      <c r="C94" s="83">
        <v>501210010</v>
      </c>
      <c r="D94" s="84" t="s">
        <v>155</v>
      </c>
      <c r="E94" s="83">
        <v>2.21</v>
      </c>
      <c r="F94" s="87" t="str">
        <f t="shared" si="2"/>
        <v>Trung bình</v>
      </c>
      <c r="G94" s="104">
        <v>72</v>
      </c>
      <c r="H94" s="85" t="str">
        <f t="shared" si="3"/>
        <v>Khá</v>
      </c>
      <c r="I94" s="83"/>
      <c r="J94" s="21"/>
    </row>
    <row r="95" spans="1:10" s="36" customFormat="1" ht="17.25" hidden="1" customHeight="1" x14ac:dyDescent="0.35">
      <c r="A95" s="38">
        <v>87</v>
      </c>
      <c r="B95" s="83" t="s">
        <v>696</v>
      </c>
      <c r="C95" s="83">
        <v>501210021</v>
      </c>
      <c r="D95" s="84" t="s">
        <v>156</v>
      </c>
      <c r="E95" s="83">
        <v>2.29</v>
      </c>
      <c r="F95" s="87" t="str">
        <f t="shared" si="2"/>
        <v>Trung bình</v>
      </c>
      <c r="G95" s="104">
        <v>69</v>
      </c>
      <c r="H95" s="85" t="str">
        <f t="shared" si="3"/>
        <v>TB Khá</v>
      </c>
      <c r="I95" s="83"/>
      <c r="J95" s="21"/>
    </row>
    <row r="96" spans="1:10" s="36" customFormat="1" ht="17.25" hidden="1" customHeight="1" x14ac:dyDescent="0.35">
      <c r="A96" s="38">
        <v>88</v>
      </c>
      <c r="B96" s="83" t="s">
        <v>696</v>
      </c>
      <c r="C96" s="83">
        <v>501210060</v>
      </c>
      <c r="D96" s="84" t="s">
        <v>157</v>
      </c>
      <c r="E96" s="83">
        <v>2.86</v>
      </c>
      <c r="F96" s="87" t="str">
        <f t="shared" si="2"/>
        <v>Khá</v>
      </c>
      <c r="G96" s="104">
        <v>96</v>
      </c>
      <c r="H96" s="85" t="str">
        <f t="shared" si="3"/>
        <v>Xuất sắc</v>
      </c>
      <c r="I96" s="83" t="s">
        <v>16</v>
      </c>
      <c r="J96" s="20"/>
    </row>
    <row r="97" spans="1:10" s="36" customFormat="1" ht="17.25" hidden="1" customHeight="1" x14ac:dyDescent="0.35">
      <c r="A97" s="38">
        <v>89</v>
      </c>
      <c r="B97" s="83" t="s">
        <v>696</v>
      </c>
      <c r="C97" s="83">
        <v>501210110</v>
      </c>
      <c r="D97" s="84" t="s">
        <v>158</v>
      </c>
      <c r="E97" s="83">
        <v>2.93</v>
      </c>
      <c r="F97" s="87" t="str">
        <f t="shared" si="2"/>
        <v>Khá</v>
      </c>
      <c r="G97" s="104">
        <v>92</v>
      </c>
      <c r="H97" s="85" t="str">
        <f t="shared" si="3"/>
        <v>Xuất sắc</v>
      </c>
      <c r="I97" s="83" t="s">
        <v>16</v>
      </c>
      <c r="J97" s="21"/>
    </row>
    <row r="98" spans="1:10" s="36" customFormat="1" ht="17.25" hidden="1" customHeight="1" x14ac:dyDescent="0.35">
      <c r="A98" s="38">
        <v>90</v>
      </c>
      <c r="B98" s="83" t="s">
        <v>696</v>
      </c>
      <c r="C98" s="83">
        <v>501210131</v>
      </c>
      <c r="D98" s="84" t="s">
        <v>66</v>
      </c>
      <c r="E98" s="83">
        <v>2.74</v>
      </c>
      <c r="F98" s="87" t="str">
        <f t="shared" si="2"/>
        <v>Khá</v>
      </c>
      <c r="G98" s="104">
        <v>77</v>
      </c>
      <c r="H98" s="85" t="str">
        <f t="shared" si="3"/>
        <v>Khá</v>
      </c>
      <c r="I98" s="83" t="s">
        <v>16</v>
      </c>
      <c r="J98" s="21"/>
    </row>
    <row r="99" spans="1:10" s="36" customFormat="1" ht="17.25" hidden="1" customHeight="1" x14ac:dyDescent="0.35">
      <c r="A99" s="38">
        <v>91</v>
      </c>
      <c r="B99" s="83" t="s">
        <v>696</v>
      </c>
      <c r="C99" s="83">
        <v>501210137</v>
      </c>
      <c r="D99" s="84" t="s">
        <v>159</v>
      </c>
      <c r="E99" s="83">
        <v>3.17</v>
      </c>
      <c r="F99" s="87" t="str">
        <f t="shared" si="2"/>
        <v>Khá</v>
      </c>
      <c r="G99" s="104">
        <v>90</v>
      </c>
      <c r="H99" s="85" t="str">
        <f t="shared" si="3"/>
        <v>Xuất sắc</v>
      </c>
      <c r="I99" s="83" t="s">
        <v>16</v>
      </c>
      <c r="J99" s="21"/>
    </row>
    <row r="100" spans="1:10" s="36" customFormat="1" ht="17.25" hidden="1" customHeight="1" x14ac:dyDescent="0.35">
      <c r="A100" s="38">
        <v>92</v>
      </c>
      <c r="B100" s="83" t="s">
        <v>696</v>
      </c>
      <c r="C100" s="83">
        <v>501210190</v>
      </c>
      <c r="D100" s="84" t="s">
        <v>89</v>
      </c>
      <c r="E100" s="83">
        <v>2.12</v>
      </c>
      <c r="F100" s="87" t="str">
        <f t="shared" si="2"/>
        <v>Trung bình</v>
      </c>
      <c r="G100" s="104">
        <v>76</v>
      </c>
      <c r="H100" s="85" t="str">
        <f t="shared" si="3"/>
        <v>Khá</v>
      </c>
      <c r="I100" s="83"/>
      <c r="J100" s="21"/>
    </row>
    <row r="101" spans="1:10" s="36" customFormat="1" ht="17.25" hidden="1" customHeight="1" x14ac:dyDescent="0.35">
      <c r="A101" s="38">
        <v>93</v>
      </c>
      <c r="B101" s="83" t="s">
        <v>696</v>
      </c>
      <c r="C101" s="83">
        <v>501210212</v>
      </c>
      <c r="D101" s="84" t="s">
        <v>160</v>
      </c>
      <c r="E101" s="83">
        <v>2.33</v>
      </c>
      <c r="F101" s="87" t="str">
        <f t="shared" si="2"/>
        <v>Trung bình</v>
      </c>
      <c r="G101" s="104">
        <v>79</v>
      </c>
      <c r="H101" s="85" t="str">
        <f t="shared" si="3"/>
        <v>Khá</v>
      </c>
      <c r="I101" s="83"/>
      <c r="J101" s="21"/>
    </row>
    <row r="102" spans="1:10" s="36" customFormat="1" ht="17.25" hidden="1" customHeight="1" x14ac:dyDescent="0.35">
      <c r="A102" s="38">
        <v>94</v>
      </c>
      <c r="B102" s="83" t="s">
        <v>696</v>
      </c>
      <c r="C102" s="83">
        <v>501210218</v>
      </c>
      <c r="D102" s="84" t="s">
        <v>161</v>
      </c>
      <c r="E102" s="83">
        <v>2.69</v>
      </c>
      <c r="F102" s="87" t="str">
        <f t="shared" si="2"/>
        <v>Khá</v>
      </c>
      <c r="G102" s="104">
        <v>93</v>
      </c>
      <c r="H102" s="85" t="str">
        <f t="shared" si="3"/>
        <v>Xuất sắc</v>
      </c>
      <c r="I102" s="83" t="s">
        <v>16</v>
      </c>
      <c r="J102" s="20"/>
    </row>
    <row r="103" spans="1:10" s="36" customFormat="1" ht="17.25" hidden="1" customHeight="1" x14ac:dyDescent="0.35">
      <c r="A103" s="38">
        <v>95</v>
      </c>
      <c r="B103" s="83" t="s">
        <v>696</v>
      </c>
      <c r="C103" s="83">
        <v>501210237</v>
      </c>
      <c r="D103" s="84" t="s">
        <v>162</v>
      </c>
      <c r="E103" s="83">
        <v>2.4300000000000002</v>
      </c>
      <c r="F103" s="87" t="str">
        <f t="shared" si="2"/>
        <v>Trung bình</v>
      </c>
      <c r="G103" s="104">
        <v>76</v>
      </c>
      <c r="H103" s="85" t="str">
        <f t="shared" si="3"/>
        <v>Khá</v>
      </c>
      <c r="I103" s="83"/>
      <c r="J103" s="21"/>
    </row>
    <row r="104" spans="1:10" s="36" customFormat="1" ht="17.25" hidden="1" customHeight="1" x14ac:dyDescent="0.35">
      <c r="A104" s="38">
        <v>96</v>
      </c>
      <c r="B104" s="83" t="s">
        <v>696</v>
      </c>
      <c r="C104" s="83">
        <v>501210276</v>
      </c>
      <c r="D104" s="84" t="s">
        <v>163</v>
      </c>
      <c r="E104" s="83">
        <v>2.57</v>
      </c>
      <c r="F104" s="87" t="str">
        <f t="shared" si="2"/>
        <v>Khá</v>
      </c>
      <c r="G104" s="104">
        <v>83</v>
      </c>
      <c r="H104" s="85" t="str">
        <f t="shared" si="3"/>
        <v>Tốt</v>
      </c>
      <c r="I104" s="83" t="s">
        <v>16</v>
      </c>
      <c r="J104" s="21"/>
    </row>
    <row r="105" spans="1:10" s="36" customFormat="1" ht="17.25" hidden="1" customHeight="1" x14ac:dyDescent="0.35">
      <c r="A105" s="38">
        <v>97</v>
      </c>
      <c r="B105" s="83" t="s">
        <v>696</v>
      </c>
      <c r="C105" s="83">
        <v>501210280</v>
      </c>
      <c r="D105" s="84" t="s">
        <v>164</v>
      </c>
      <c r="E105" s="83">
        <v>2.62</v>
      </c>
      <c r="F105" s="87" t="str">
        <f t="shared" si="2"/>
        <v>Khá</v>
      </c>
      <c r="G105" s="103">
        <v>83</v>
      </c>
      <c r="H105" s="85" t="str">
        <f t="shared" si="3"/>
        <v>Tốt</v>
      </c>
      <c r="I105" s="83" t="s">
        <v>16</v>
      </c>
      <c r="J105" s="20"/>
    </row>
    <row r="106" spans="1:10" s="36" customFormat="1" ht="17.25" hidden="1" customHeight="1" x14ac:dyDescent="0.35">
      <c r="A106" s="38">
        <v>98</v>
      </c>
      <c r="B106" s="83" t="s">
        <v>696</v>
      </c>
      <c r="C106" s="83">
        <v>501210282</v>
      </c>
      <c r="D106" s="84" t="s">
        <v>165</v>
      </c>
      <c r="E106" s="83">
        <v>2.52</v>
      </c>
      <c r="F106" s="87" t="str">
        <f t="shared" si="2"/>
        <v>Khá</v>
      </c>
      <c r="G106" s="103">
        <v>84</v>
      </c>
      <c r="H106" s="85" t="str">
        <f t="shared" si="3"/>
        <v>Tốt</v>
      </c>
      <c r="I106" s="83" t="s">
        <v>16</v>
      </c>
      <c r="J106" s="21"/>
    </row>
    <row r="107" spans="1:10" s="36" customFormat="1" ht="17.25" hidden="1" customHeight="1" x14ac:dyDescent="0.35">
      <c r="A107" s="38">
        <v>99</v>
      </c>
      <c r="B107" s="83" t="s">
        <v>696</v>
      </c>
      <c r="C107" s="83">
        <v>501210327</v>
      </c>
      <c r="D107" s="84" t="s">
        <v>166</v>
      </c>
      <c r="E107" s="83">
        <v>2.52</v>
      </c>
      <c r="F107" s="87" t="str">
        <f t="shared" si="2"/>
        <v>Khá</v>
      </c>
      <c r="G107" s="103">
        <v>91</v>
      </c>
      <c r="H107" s="85" t="str">
        <f t="shared" si="3"/>
        <v>Xuất sắc</v>
      </c>
      <c r="I107" s="83" t="s">
        <v>16</v>
      </c>
      <c r="J107" s="21"/>
    </row>
    <row r="108" spans="1:10" s="36" customFormat="1" ht="17.25" hidden="1" customHeight="1" x14ac:dyDescent="0.35">
      <c r="A108" s="38">
        <v>100</v>
      </c>
      <c r="B108" s="83" t="s">
        <v>696</v>
      </c>
      <c r="C108" s="83">
        <v>501210334</v>
      </c>
      <c r="D108" s="84" t="s">
        <v>167</v>
      </c>
      <c r="E108" s="83">
        <v>2.48</v>
      </c>
      <c r="F108" s="87" t="str">
        <f t="shared" si="2"/>
        <v>Trung bình</v>
      </c>
      <c r="G108" s="103">
        <v>82</v>
      </c>
      <c r="H108" s="85" t="str">
        <f t="shared" si="3"/>
        <v>Tốt</v>
      </c>
      <c r="I108" s="83"/>
      <c r="J108" s="10"/>
    </row>
    <row r="109" spans="1:10" s="36" customFormat="1" ht="17.25" hidden="1" customHeight="1" x14ac:dyDescent="0.35">
      <c r="A109" s="38">
        <v>101</v>
      </c>
      <c r="B109" s="83" t="s">
        <v>696</v>
      </c>
      <c r="C109" s="83">
        <v>501210342</v>
      </c>
      <c r="D109" s="84" t="s">
        <v>25</v>
      </c>
      <c r="E109" s="83">
        <v>2.4500000000000002</v>
      </c>
      <c r="F109" s="87" t="str">
        <f t="shared" si="2"/>
        <v>Trung bình</v>
      </c>
      <c r="G109" s="103">
        <v>82</v>
      </c>
      <c r="H109" s="85" t="str">
        <f t="shared" si="3"/>
        <v>Tốt</v>
      </c>
      <c r="I109" s="83"/>
      <c r="J109" s="10"/>
    </row>
    <row r="110" spans="1:10" s="36" customFormat="1" ht="17.25" hidden="1" customHeight="1" x14ac:dyDescent="0.35">
      <c r="A110" s="38">
        <v>102</v>
      </c>
      <c r="B110" s="83" t="s">
        <v>696</v>
      </c>
      <c r="C110" s="83">
        <v>501210377</v>
      </c>
      <c r="D110" s="84" t="s">
        <v>168</v>
      </c>
      <c r="E110" s="83">
        <v>2.83</v>
      </c>
      <c r="F110" s="87" t="str">
        <f t="shared" si="2"/>
        <v>Khá</v>
      </c>
      <c r="G110" s="103">
        <v>87</v>
      </c>
      <c r="H110" s="85" t="str">
        <f t="shared" si="3"/>
        <v>Tốt</v>
      </c>
      <c r="I110" s="83" t="s">
        <v>16</v>
      </c>
      <c r="J110" s="10"/>
    </row>
    <row r="111" spans="1:10" s="36" customFormat="1" ht="17.25" hidden="1" customHeight="1" x14ac:dyDescent="0.35">
      <c r="A111" s="38">
        <v>103</v>
      </c>
      <c r="B111" s="83" t="s">
        <v>696</v>
      </c>
      <c r="C111" s="83">
        <v>501210414</v>
      </c>
      <c r="D111" s="84" t="s">
        <v>169</v>
      </c>
      <c r="E111" s="83">
        <v>2.71</v>
      </c>
      <c r="F111" s="87" t="str">
        <f t="shared" si="2"/>
        <v>Khá</v>
      </c>
      <c r="G111" s="103">
        <v>86</v>
      </c>
      <c r="H111" s="85" t="str">
        <f t="shared" si="3"/>
        <v>Tốt</v>
      </c>
      <c r="I111" s="83" t="s">
        <v>16</v>
      </c>
      <c r="J111" s="10"/>
    </row>
    <row r="112" spans="1:10" s="36" customFormat="1" ht="17.25" hidden="1" customHeight="1" x14ac:dyDescent="0.35">
      <c r="A112" s="38">
        <v>104</v>
      </c>
      <c r="B112" s="83" t="s">
        <v>696</v>
      </c>
      <c r="C112" s="83">
        <v>501210418</v>
      </c>
      <c r="D112" s="84" t="s">
        <v>170</v>
      </c>
      <c r="E112" s="83">
        <v>2.81</v>
      </c>
      <c r="F112" s="87" t="str">
        <f t="shared" si="2"/>
        <v>Khá</v>
      </c>
      <c r="G112" s="103">
        <v>95</v>
      </c>
      <c r="H112" s="85" t="str">
        <f t="shared" si="3"/>
        <v>Xuất sắc</v>
      </c>
      <c r="I112" s="83" t="s">
        <v>16</v>
      </c>
      <c r="J112" s="10"/>
    </row>
    <row r="113" spans="1:10" s="36" customFormat="1" ht="17.25" hidden="1" customHeight="1" x14ac:dyDescent="0.35">
      <c r="A113" s="38">
        <v>105</v>
      </c>
      <c r="B113" s="83" t="s">
        <v>696</v>
      </c>
      <c r="C113" s="83">
        <v>501210423</v>
      </c>
      <c r="D113" s="84" t="s">
        <v>171</v>
      </c>
      <c r="E113" s="83">
        <v>2.2599999999999998</v>
      </c>
      <c r="F113" s="87" t="str">
        <f t="shared" si="2"/>
        <v>Trung bình</v>
      </c>
      <c r="G113" s="103">
        <v>79</v>
      </c>
      <c r="H113" s="85" t="str">
        <f t="shared" si="3"/>
        <v>Khá</v>
      </c>
      <c r="I113" s="83"/>
      <c r="J113" s="10"/>
    </row>
    <row r="114" spans="1:10" s="36" customFormat="1" ht="17.25" hidden="1" customHeight="1" x14ac:dyDescent="0.35">
      <c r="A114" s="38">
        <v>106</v>
      </c>
      <c r="B114" s="83" t="s">
        <v>696</v>
      </c>
      <c r="C114" s="83">
        <v>501210427</v>
      </c>
      <c r="D114" s="84" t="s">
        <v>172</v>
      </c>
      <c r="E114" s="83">
        <v>2.29</v>
      </c>
      <c r="F114" s="87" t="str">
        <f t="shared" si="2"/>
        <v>Trung bình</v>
      </c>
      <c r="G114" s="103">
        <v>74</v>
      </c>
      <c r="H114" s="85" t="str">
        <f t="shared" si="3"/>
        <v>Khá</v>
      </c>
      <c r="I114" s="83"/>
      <c r="J114" s="10"/>
    </row>
    <row r="115" spans="1:10" s="36" customFormat="1" ht="17.25" hidden="1" customHeight="1" x14ac:dyDescent="0.35">
      <c r="A115" s="38">
        <v>107</v>
      </c>
      <c r="B115" s="83" t="s">
        <v>696</v>
      </c>
      <c r="C115" s="83">
        <v>501210447</v>
      </c>
      <c r="D115" s="84" t="s">
        <v>173</v>
      </c>
      <c r="E115" s="83">
        <v>2.67</v>
      </c>
      <c r="F115" s="87" t="str">
        <f t="shared" si="2"/>
        <v>Khá</v>
      </c>
      <c r="G115" s="103">
        <v>81</v>
      </c>
      <c r="H115" s="85" t="str">
        <f t="shared" si="3"/>
        <v>Tốt</v>
      </c>
      <c r="I115" s="83" t="s">
        <v>16</v>
      </c>
      <c r="J115" s="10"/>
    </row>
    <row r="116" spans="1:10" s="36" customFormat="1" ht="17.25" hidden="1" customHeight="1" x14ac:dyDescent="0.35">
      <c r="A116" s="38">
        <v>108</v>
      </c>
      <c r="B116" s="83" t="s">
        <v>696</v>
      </c>
      <c r="C116" s="83">
        <v>501210449</v>
      </c>
      <c r="D116" s="84" t="s">
        <v>174</v>
      </c>
      <c r="E116" s="83">
        <v>2.88</v>
      </c>
      <c r="F116" s="87" t="str">
        <f t="shared" si="2"/>
        <v>Khá</v>
      </c>
      <c r="G116" s="103">
        <v>82</v>
      </c>
      <c r="H116" s="85" t="str">
        <f t="shared" si="3"/>
        <v>Tốt</v>
      </c>
      <c r="I116" s="83" t="s">
        <v>16</v>
      </c>
      <c r="J116" s="10"/>
    </row>
    <row r="117" spans="1:10" s="36" customFormat="1" ht="17.25" hidden="1" customHeight="1" x14ac:dyDescent="0.35">
      <c r="A117" s="38">
        <v>109</v>
      </c>
      <c r="B117" s="83" t="s">
        <v>696</v>
      </c>
      <c r="C117" s="83">
        <v>501210526</v>
      </c>
      <c r="D117" s="84" t="s">
        <v>175</v>
      </c>
      <c r="E117" s="83">
        <v>2.64</v>
      </c>
      <c r="F117" s="87" t="str">
        <f t="shared" si="2"/>
        <v>Khá</v>
      </c>
      <c r="G117" s="103">
        <v>83</v>
      </c>
      <c r="H117" s="85" t="str">
        <f t="shared" si="3"/>
        <v>Tốt</v>
      </c>
      <c r="I117" s="83" t="s">
        <v>16</v>
      </c>
      <c r="J117" s="10"/>
    </row>
    <row r="118" spans="1:10" s="36" customFormat="1" ht="17.25" hidden="1" customHeight="1" x14ac:dyDescent="0.35">
      <c r="A118" s="38">
        <v>110</v>
      </c>
      <c r="B118" s="83" t="s">
        <v>696</v>
      </c>
      <c r="C118" s="83">
        <v>501210537</v>
      </c>
      <c r="D118" s="84" t="s">
        <v>176</v>
      </c>
      <c r="E118" s="83">
        <v>2.69</v>
      </c>
      <c r="F118" s="87" t="str">
        <f t="shared" si="2"/>
        <v>Khá</v>
      </c>
      <c r="G118" s="103">
        <v>86</v>
      </c>
      <c r="H118" s="85" t="str">
        <f t="shared" si="3"/>
        <v>Tốt</v>
      </c>
      <c r="I118" s="83" t="s">
        <v>16</v>
      </c>
      <c r="J118" s="10"/>
    </row>
    <row r="119" spans="1:10" s="36" customFormat="1" ht="17.25" hidden="1" customHeight="1" x14ac:dyDescent="0.35">
      <c r="A119" s="38">
        <v>111</v>
      </c>
      <c r="B119" s="83" t="s">
        <v>696</v>
      </c>
      <c r="C119" s="83">
        <v>501210558</v>
      </c>
      <c r="D119" s="84" t="s">
        <v>177</v>
      </c>
      <c r="E119" s="83">
        <v>2.52</v>
      </c>
      <c r="F119" s="87" t="str">
        <f t="shared" si="2"/>
        <v>Khá</v>
      </c>
      <c r="G119" s="103">
        <v>86</v>
      </c>
      <c r="H119" s="85" t="str">
        <f t="shared" si="3"/>
        <v>Tốt</v>
      </c>
      <c r="I119" s="83" t="s">
        <v>16</v>
      </c>
      <c r="J119" s="10"/>
    </row>
    <row r="120" spans="1:10" s="36" customFormat="1" ht="17.25" hidden="1" customHeight="1" x14ac:dyDescent="0.35">
      <c r="A120" s="38">
        <v>112</v>
      </c>
      <c r="B120" s="83" t="s">
        <v>696</v>
      </c>
      <c r="C120" s="83">
        <v>501210562</v>
      </c>
      <c r="D120" s="84" t="s">
        <v>178</v>
      </c>
      <c r="E120" s="83">
        <v>2.67</v>
      </c>
      <c r="F120" s="87" t="str">
        <f t="shared" si="2"/>
        <v>Khá</v>
      </c>
      <c r="G120" s="103">
        <v>85</v>
      </c>
      <c r="H120" s="85" t="str">
        <f t="shared" si="3"/>
        <v>Tốt</v>
      </c>
      <c r="I120" s="83" t="s">
        <v>16</v>
      </c>
      <c r="J120" s="10"/>
    </row>
    <row r="121" spans="1:10" s="36" customFormat="1" ht="17.25" hidden="1" customHeight="1" x14ac:dyDescent="0.35">
      <c r="A121" s="38">
        <v>113</v>
      </c>
      <c r="B121" s="83" t="s">
        <v>696</v>
      </c>
      <c r="C121" s="83">
        <v>501210586</v>
      </c>
      <c r="D121" s="84" t="s">
        <v>179</v>
      </c>
      <c r="E121" s="83">
        <v>3</v>
      </c>
      <c r="F121" s="87" t="str">
        <f t="shared" si="2"/>
        <v>Khá</v>
      </c>
      <c r="G121" s="103">
        <v>88</v>
      </c>
      <c r="H121" s="85" t="str">
        <f t="shared" si="3"/>
        <v>Tốt</v>
      </c>
      <c r="I121" s="83" t="s">
        <v>16</v>
      </c>
      <c r="J121" s="10"/>
    </row>
    <row r="122" spans="1:10" s="36" customFormat="1" ht="17.25" hidden="1" customHeight="1" x14ac:dyDescent="0.35">
      <c r="A122" s="38">
        <v>114</v>
      </c>
      <c r="B122" s="83" t="s">
        <v>696</v>
      </c>
      <c r="C122" s="83">
        <v>501210587</v>
      </c>
      <c r="D122" s="84" t="s">
        <v>180</v>
      </c>
      <c r="E122" s="83">
        <v>3.12</v>
      </c>
      <c r="F122" s="87" t="str">
        <f t="shared" si="2"/>
        <v>Khá</v>
      </c>
      <c r="G122" s="103">
        <v>84</v>
      </c>
      <c r="H122" s="85" t="str">
        <f t="shared" si="3"/>
        <v>Tốt</v>
      </c>
      <c r="I122" s="83" t="s">
        <v>16</v>
      </c>
      <c r="J122" s="10"/>
    </row>
    <row r="123" spans="1:10" s="36" customFormat="1" ht="17.25" hidden="1" customHeight="1" x14ac:dyDescent="0.35">
      <c r="A123" s="38">
        <v>115</v>
      </c>
      <c r="B123" s="83" t="s">
        <v>696</v>
      </c>
      <c r="C123" s="83">
        <v>501210606</v>
      </c>
      <c r="D123" s="84" t="s">
        <v>69</v>
      </c>
      <c r="E123" s="83">
        <v>0.38</v>
      </c>
      <c r="F123" s="87" t="str">
        <f t="shared" si="2"/>
        <v>Yếu</v>
      </c>
      <c r="G123" s="103">
        <v>55</v>
      </c>
      <c r="H123" s="85" t="str">
        <f t="shared" si="3"/>
        <v>Trung bình</v>
      </c>
      <c r="I123" s="83"/>
      <c r="J123" s="10"/>
    </row>
    <row r="124" spans="1:10" s="36" customFormat="1" ht="17.25" hidden="1" customHeight="1" x14ac:dyDescent="0.35">
      <c r="A124" s="38">
        <v>116</v>
      </c>
      <c r="B124" s="83" t="s">
        <v>696</v>
      </c>
      <c r="C124" s="83">
        <v>501210657</v>
      </c>
      <c r="D124" s="84" t="s">
        <v>181</v>
      </c>
      <c r="E124" s="83">
        <v>2.2599999999999998</v>
      </c>
      <c r="F124" s="87" t="str">
        <f t="shared" si="2"/>
        <v>Trung bình</v>
      </c>
      <c r="G124" s="103">
        <v>71</v>
      </c>
      <c r="H124" s="85" t="str">
        <f t="shared" si="3"/>
        <v>Khá</v>
      </c>
      <c r="I124" s="83"/>
      <c r="J124" s="10"/>
    </row>
    <row r="125" spans="1:10" s="36" customFormat="1" ht="17.25" hidden="1" customHeight="1" x14ac:dyDescent="0.35">
      <c r="A125" s="38">
        <v>117</v>
      </c>
      <c r="B125" s="83" t="s">
        <v>696</v>
      </c>
      <c r="C125" s="83">
        <v>501210658</v>
      </c>
      <c r="D125" s="84" t="s">
        <v>182</v>
      </c>
      <c r="E125" s="83">
        <v>2.5499999999999998</v>
      </c>
      <c r="F125" s="87" t="str">
        <f t="shared" si="2"/>
        <v>Khá</v>
      </c>
      <c r="G125" s="103">
        <v>83</v>
      </c>
      <c r="H125" s="85" t="str">
        <f t="shared" si="3"/>
        <v>Tốt</v>
      </c>
      <c r="I125" s="83" t="s">
        <v>16</v>
      </c>
      <c r="J125" s="10"/>
    </row>
    <row r="126" spans="1:10" s="36" customFormat="1" ht="17.25" hidden="1" customHeight="1" x14ac:dyDescent="0.35">
      <c r="A126" s="38">
        <v>118</v>
      </c>
      <c r="B126" s="83" t="s">
        <v>696</v>
      </c>
      <c r="C126" s="83">
        <v>501210660</v>
      </c>
      <c r="D126" s="84" t="s">
        <v>183</v>
      </c>
      <c r="E126" s="83">
        <v>2.5</v>
      </c>
      <c r="F126" s="87" t="str">
        <f t="shared" si="2"/>
        <v>Khá</v>
      </c>
      <c r="G126" s="103">
        <v>69</v>
      </c>
      <c r="H126" s="85" t="str">
        <f t="shared" si="3"/>
        <v>TB Khá</v>
      </c>
      <c r="I126" s="83"/>
      <c r="J126" s="10"/>
    </row>
    <row r="127" spans="1:10" s="36" customFormat="1" ht="17.25" hidden="1" customHeight="1" x14ac:dyDescent="0.35">
      <c r="A127" s="38">
        <v>119</v>
      </c>
      <c r="B127" s="83" t="s">
        <v>696</v>
      </c>
      <c r="C127" s="83">
        <v>501210673</v>
      </c>
      <c r="D127" s="84" t="s">
        <v>184</v>
      </c>
      <c r="E127" s="83">
        <v>2.62</v>
      </c>
      <c r="F127" s="87" t="str">
        <f t="shared" si="2"/>
        <v>Khá</v>
      </c>
      <c r="G127" s="103">
        <v>81</v>
      </c>
      <c r="H127" s="85" t="str">
        <f t="shared" si="3"/>
        <v>Tốt</v>
      </c>
      <c r="I127" s="83" t="s">
        <v>16</v>
      </c>
      <c r="J127" s="10"/>
    </row>
    <row r="128" spans="1:10" s="36" customFormat="1" ht="17.25" hidden="1" customHeight="1" x14ac:dyDescent="0.35">
      <c r="A128" s="38">
        <v>120</v>
      </c>
      <c r="B128" s="83" t="s">
        <v>696</v>
      </c>
      <c r="C128" s="83">
        <v>501210674</v>
      </c>
      <c r="D128" s="84" t="s">
        <v>185</v>
      </c>
      <c r="E128" s="83">
        <v>2.6</v>
      </c>
      <c r="F128" s="87" t="str">
        <f t="shared" si="2"/>
        <v>Khá</v>
      </c>
      <c r="G128" s="103">
        <v>84</v>
      </c>
      <c r="H128" s="85" t="str">
        <f t="shared" si="3"/>
        <v>Tốt</v>
      </c>
      <c r="I128" s="83" t="s">
        <v>16</v>
      </c>
      <c r="J128" s="10"/>
    </row>
    <row r="129" spans="1:10" s="36" customFormat="1" ht="17.25" hidden="1" customHeight="1" x14ac:dyDescent="0.35">
      <c r="A129" s="38">
        <v>121</v>
      </c>
      <c r="B129" s="83" t="s">
        <v>696</v>
      </c>
      <c r="C129" s="83">
        <v>501210683</v>
      </c>
      <c r="D129" s="84" t="s">
        <v>186</v>
      </c>
      <c r="E129" s="83">
        <v>2.29</v>
      </c>
      <c r="F129" s="87" t="str">
        <f t="shared" si="2"/>
        <v>Trung bình</v>
      </c>
      <c r="G129" s="103">
        <v>76</v>
      </c>
      <c r="H129" s="85" t="str">
        <f t="shared" si="3"/>
        <v>Khá</v>
      </c>
      <c r="I129" s="83"/>
      <c r="J129" s="10"/>
    </row>
    <row r="130" spans="1:10" s="36" customFormat="1" ht="17.25" hidden="1" customHeight="1" x14ac:dyDescent="0.35">
      <c r="A130" s="38">
        <v>122</v>
      </c>
      <c r="B130" s="83" t="s">
        <v>696</v>
      </c>
      <c r="C130" s="83">
        <v>501210693</v>
      </c>
      <c r="D130" s="84" t="s">
        <v>187</v>
      </c>
      <c r="E130" s="83">
        <v>3</v>
      </c>
      <c r="F130" s="87" t="str">
        <f t="shared" si="2"/>
        <v>Khá</v>
      </c>
      <c r="G130" s="103">
        <v>87</v>
      </c>
      <c r="H130" s="85" t="str">
        <f t="shared" si="3"/>
        <v>Tốt</v>
      </c>
      <c r="I130" s="83" t="s">
        <v>16</v>
      </c>
      <c r="J130" s="10"/>
    </row>
    <row r="131" spans="1:10" s="36" customFormat="1" ht="17.25" hidden="1" customHeight="1" x14ac:dyDescent="0.35">
      <c r="A131" s="38">
        <v>123</v>
      </c>
      <c r="B131" s="83" t="s">
        <v>696</v>
      </c>
      <c r="C131" s="83">
        <v>501210728</v>
      </c>
      <c r="D131" s="84" t="s">
        <v>188</v>
      </c>
      <c r="E131" s="83">
        <v>3.14</v>
      </c>
      <c r="F131" s="87" t="str">
        <f t="shared" si="2"/>
        <v>Khá</v>
      </c>
      <c r="G131" s="103">
        <v>89</v>
      </c>
      <c r="H131" s="85" t="str">
        <f t="shared" si="3"/>
        <v>Tốt</v>
      </c>
      <c r="I131" s="83" t="s">
        <v>16</v>
      </c>
      <c r="J131" s="10"/>
    </row>
    <row r="132" spans="1:10" s="36" customFormat="1" ht="17.25" hidden="1" customHeight="1" x14ac:dyDescent="0.35">
      <c r="A132" s="38">
        <v>124</v>
      </c>
      <c r="B132" s="83" t="s">
        <v>696</v>
      </c>
      <c r="C132" s="83">
        <v>501210742</v>
      </c>
      <c r="D132" s="84" t="s">
        <v>189</v>
      </c>
      <c r="E132" s="83">
        <v>2.74</v>
      </c>
      <c r="F132" s="87" t="str">
        <f t="shared" si="2"/>
        <v>Khá</v>
      </c>
      <c r="G132" s="103">
        <v>87</v>
      </c>
      <c r="H132" s="85" t="str">
        <f t="shared" si="3"/>
        <v>Tốt</v>
      </c>
      <c r="I132" s="83" t="s">
        <v>16</v>
      </c>
      <c r="J132" s="10"/>
    </row>
    <row r="133" spans="1:10" s="36" customFormat="1" ht="17.25" hidden="1" customHeight="1" x14ac:dyDescent="0.35">
      <c r="A133" s="38">
        <v>125</v>
      </c>
      <c r="B133" s="83" t="s">
        <v>696</v>
      </c>
      <c r="C133" s="83">
        <v>501210747</v>
      </c>
      <c r="D133" s="84" t="s">
        <v>190</v>
      </c>
      <c r="E133" s="83">
        <v>2.69</v>
      </c>
      <c r="F133" s="87" t="str">
        <f t="shared" si="2"/>
        <v>Khá</v>
      </c>
      <c r="G133" s="103">
        <v>89</v>
      </c>
      <c r="H133" s="85" t="str">
        <f t="shared" si="3"/>
        <v>Tốt</v>
      </c>
      <c r="I133" s="83" t="s">
        <v>16</v>
      </c>
      <c r="J133" s="10"/>
    </row>
    <row r="134" spans="1:10" s="36" customFormat="1" ht="17.25" hidden="1" customHeight="1" x14ac:dyDescent="0.35">
      <c r="A134" s="38">
        <v>126</v>
      </c>
      <c r="B134" s="83" t="s">
        <v>696</v>
      </c>
      <c r="C134" s="83">
        <v>501210758</v>
      </c>
      <c r="D134" s="84" t="s">
        <v>191</v>
      </c>
      <c r="E134" s="83">
        <v>2.93</v>
      </c>
      <c r="F134" s="87" t="str">
        <f t="shared" si="2"/>
        <v>Khá</v>
      </c>
      <c r="G134" s="103">
        <v>82</v>
      </c>
      <c r="H134" s="85" t="str">
        <f t="shared" si="3"/>
        <v>Tốt</v>
      </c>
      <c r="I134" s="83" t="s">
        <v>16</v>
      </c>
      <c r="J134" s="10"/>
    </row>
    <row r="135" spans="1:10" s="36" customFormat="1" ht="17.25" hidden="1" customHeight="1" x14ac:dyDescent="0.35">
      <c r="A135" s="38">
        <v>127</v>
      </c>
      <c r="B135" s="83" t="s">
        <v>696</v>
      </c>
      <c r="C135" s="83">
        <v>501210764</v>
      </c>
      <c r="D135" s="84" t="s">
        <v>192</v>
      </c>
      <c r="E135" s="83">
        <v>2.79</v>
      </c>
      <c r="F135" s="87" t="str">
        <f t="shared" si="2"/>
        <v>Khá</v>
      </c>
      <c r="G135" s="103">
        <v>86</v>
      </c>
      <c r="H135" s="85" t="str">
        <f t="shared" si="3"/>
        <v>Tốt</v>
      </c>
      <c r="I135" s="83" t="s">
        <v>16</v>
      </c>
      <c r="J135" s="10"/>
    </row>
    <row r="136" spans="1:10" s="36" customFormat="1" ht="17.25" hidden="1" customHeight="1" x14ac:dyDescent="0.35">
      <c r="A136" s="38">
        <v>128</v>
      </c>
      <c r="B136" s="83" t="s">
        <v>696</v>
      </c>
      <c r="C136" s="83">
        <v>501210775</v>
      </c>
      <c r="D136" s="84" t="s">
        <v>193</v>
      </c>
      <c r="E136" s="83">
        <v>2.29</v>
      </c>
      <c r="F136" s="87" t="str">
        <f t="shared" si="2"/>
        <v>Trung bình</v>
      </c>
      <c r="G136" s="103">
        <v>88</v>
      </c>
      <c r="H136" s="85" t="str">
        <f t="shared" si="3"/>
        <v>Tốt</v>
      </c>
      <c r="I136" s="83"/>
      <c r="J136" s="10"/>
    </row>
    <row r="137" spans="1:10" s="36" customFormat="1" ht="17.25" hidden="1" customHeight="1" x14ac:dyDescent="0.35">
      <c r="A137" s="38">
        <v>129</v>
      </c>
      <c r="B137" s="83" t="s">
        <v>696</v>
      </c>
      <c r="C137" s="83">
        <v>501210803</v>
      </c>
      <c r="D137" s="84" t="s">
        <v>194</v>
      </c>
      <c r="E137" s="83">
        <v>2</v>
      </c>
      <c r="F137" s="87" t="str">
        <f t="shared" ref="F137:F200" si="4">IF(E137&lt;2,"Yếu",IF(E137&lt;2.5,"Trung bình",IF(E137&lt;3.2,"Khá",IF(E137&lt;3.6,"Giỏi","Xuất sắc"))))</f>
        <v>Trung bình</v>
      </c>
      <c r="G137" s="103">
        <v>84</v>
      </c>
      <c r="H137" s="85" t="str">
        <f t="shared" ref="H137:H200" si="5">IF(G137&lt;30,"Kém",IF(G137&lt;50,"Yếu",IF(G137&lt;60,"Trung bình",IF(G137&lt;70,"TB Khá",IF(G137&lt;80,"Khá",IF(G137&lt;90,"Tốt","Xuất sắc"))))))</f>
        <v>Tốt</v>
      </c>
      <c r="I137" s="83"/>
      <c r="J137" s="10"/>
    </row>
    <row r="138" spans="1:10" s="36" customFormat="1" ht="17.25" hidden="1" customHeight="1" x14ac:dyDescent="0.35">
      <c r="A138" s="38">
        <v>130</v>
      </c>
      <c r="B138" s="83" t="s">
        <v>696</v>
      </c>
      <c r="C138" s="83">
        <v>501210870</v>
      </c>
      <c r="D138" s="84" t="s">
        <v>76</v>
      </c>
      <c r="E138" s="83">
        <v>2.76</v>
      </c>
      <c r="F138" s="87" t="str">
        <f t="shared" si="4"/>
        <v>Khá</v>
      </c>
      <c r="G138" s="103">
        <v>85</v>
      </c>
      <c r="H138" s="85" t="str">
        <f t="shared" si="5"/>
        <v>Tốt</v>
      </c>
      <c r="I138" s="83" t="s">
        <v>16</v>
      </c>
      <c r="J138" s="10"/>
    </row>
    <row r="139" spans="1:10" s="36" customFormat="1" ht="17.25" hidden="1" customHeight="1" x14ac:dyDescent="0.35">
      <c r="A139" s="38">
        <v>131</v>
      </c>
      <c r="B139" s="83" t="s">
        <v>696</v>
      </c>
      <c r="C139" s="83">
        <v>501210940</v>
      </c>
      <c r="D139" s="84" t="s">
        <v>195</v>
      </c>
      <c r="E139" s="83">
        <v>2.19</v>
      </c>
      <c r="F139" s="87" t="str">
        <f t="shared" si="4"/>
        <v>Trung bình</v>
      </c>
      <c r="G139" s="103">
        <v>67</v>
      </c>
      <c r="H139" s="85" t="str">
        <f t="shared" si="5"/>
        <v>TB Khá</v>
      </c>
      <c r="I139" s="83"/>
      <c r="J139" s="10"/>
    </row>
    <row r="140" spans="1:10" s="36" customFormat="1" ht="17.25" hidden="1" customHeight="1" x14ac:dyDescent="0.35">
      <c r="A140" s="38">
        <v>132</v>
      </c>
      <c r="B140" s="83" t="s">
        <v>696</v>
      </c>
      <c r="C140" s="83">
        <v>501210949</v>
      </c>
      <c r="D140" s="84" t="s">
        <v>196</v>
      </c>
      <c r="E140" s="83">
        <v>2.2400000000000002</v>
      </c>
      <c r="F140" s="87" t="str">
        <f t="shared" si="4"/>
        <v>Trung bình</v>
      </c>
      <c r="G140" s="103">
        <v>67</v>
      </c>
      <c r="H140" s="85" t="str">
        <f t="shared" si="5"/>
        <v>TB Khá</v>
      </c>
      <c r="I140" s="83"/>
      <c r="J140" s="10"/>
    </row>
    <row r="141" spans="1:10" s="36" customFormat="1" ht="17.25" hidden="1" customHeight="1" x14ac:dyDescent="0.35">
      <c r="A141" s="38">
        <v>133</v>
      </c>
      <c r="B141" s="83" t="s">
        <v>697</v>
      </c>
      <c r="C141" s="83">
        <v>501210023</v>
      </c>
      <c r="D141" s="84" t="s">
        <v>197</v>
      </c>
      <c r="E141" s="83">
        <v>1.88</v>
      </c>
      <c r="F141" s="87" t="str">
        <f t="shared" si="4"/>
        <v>Yếu</v>
      </c>
      <c r="G141" s="103">
        <v>58</v>
      </c>
      <c r="H141" s="85" t="str">
        <f t="shared" si="5"/>
        <v>Trung bình</v>
      </c>
      <c r="I141" s="83"/>
      <c r="J141" s="10"/>
    </row>
    <row r="142" spans="1:10" s="36" customFormat="1" ht="17.25" hidden="1" customHeight="1" x14ac:dyDescent="0.35">
      <c r="A142" s="38">
        <v>134</v>
      </c>
      <c r="B142" s="83" t="s">
        <v>697</v>
      </c>
      <c r="C142" s="83">
        <v>501210049</v>
      </c>
      <c r="D142" s="84" t="s">
        <v>198</v>
      </c>
      <c r="E142" s="83">
        <v>2.62</v>
      </c>
      <c r="F142" s="87" t="str">
        <f t="shared" si="4"/>
        <v>Khá</v>
      </c>
      <c r="G142" s="103">
        <v>94</v>
      </c>
      <c r="H142" s="85" t="str">
        <f t="shared" si="5"/>
        <v>Xuất sắc</v>
      </c>
      <c r="I142" s="83" t="s">
        <v>16</v>
      </c>
      <c r="J142" s="10"/>
    </row>
    <row r="143" spans="1:10" s="36" customFormat="1" ht="17.25" hidden="1" customHeight="1" x14ac:dyDescent="0.35">
      <c r="A143" s="38">
        <v>135</v>
      </c>
      <c r="B143" s="83" t="s">
        <v>697</v>
      </c>
      <c r="C143" s="83">
        <v>501210059</v>
      </c>
      <c r="D143" s="84" t="s">
        <v>199</v>
      </c>
      <c r="E143" s="83">
        <v>2.0699999999999998</v>
      </c>
      <c r="F143" s="87" t="str">
        <f t="shared" si="4"/>
        <v>Trung bình</v>
      </c>
      <c r="G143" s="103">
        <v>85</v>
      </c>
      <c r="H143" s="85" t="str">
        <f t="shared" si="5"/>
        <v>Tốt</v>
      </c>
      <c r="I143" s="83"/>
      <c r="J143" s="10"/>
    </row>
    <row r="144" spans="1:10" s="36" customFormat="1" ht="17.25" hidden="1" customHeight="1" x14ac:dyDescent="0.35">
      <c r="A144" s="38">
        <v>136</v>
      </c>
      <c r="B144" s="83" t="s">
        <v>697</v>
      </c>
      <c r="C144" s="83">
        <v>501210062</v>
      </c>
      <c r="D144" s="84" t="s">
        <v>200</v>
      </c>
      <c r="E144" s="83">
        <v>2.81</v>
      </c>
      <c r="F144" s="87" t="str">
        <f t="shared" si="4"/>
        <v>Khá</v>
      </c>
      <c r="G144" s="103">
        <v>97</v>
      </c>
      <c r="H144" s="85" t="str">
        <f t="shared" si="5"/>
        <v>Xuất sắc</v>
      </c>
      <c r="I144" s="83" t="s">
        <v>16</v>
      </c>
      <c r="J144" s="10"/>
    </row>
    <row r="145" spans="1:10" s="36" customFormat="1" ht="17.25" hidden="1" customHeight="1" x14ac:dyDescent="0.35">
      <c r="A145" s="38">
        <v>137</v>
      </c>
      <c r="B145" s="83" t="s">
        <v>697</v>
      </c>
      <c r="C145" s="83">
        <v>501210065</v>
      </c>
      <c r="D145" s="84" t="s">
        <v>201</v>
      </c>
      <c r="E145" s="83">
        <v>2.76</v>
      </c>
      <c r="F145" s="87" t="str">
        <f t="shared" si="4"/>
        <v>Khá</v>
      </c>
      <c r="G145" s="103">
        <v>87</v>
      </c>
      <c r="H145" s="85" t="str">
        <f t="shared" si="5"/>
        <v>Tốt</v>
      </c>
      <c r="I145" s="83" t="s">
        <v>16</v>
      </c>
      <c r="J145" s="10"/>
    </row>
    <row r="146" spans="1:10" s="36" customFormat="1" ht="17.25" hidden="1" customHeight="1" x14ac:dyDescent="0.35">
      <c r="A146" s="38">
        <v>138</v>
      </c>
      <c r="B146" s="83" t="s">
        <v>697</v>
      </c>
      <c r="C146" s="83">
        <v>501210087</v>
      </c>
      <c r="D146" s="84" t="s">
        <v>202</v>
      </c>
      <c r="E146" s="83">
        <v>2.62</v>
      </c>
      <c r="F146" s="87" t="str">
        <f t="shared" si="4"/>
        <v>Khá</v>
      </c>
      <c r="G146" s="103">
        <v>89</v>
      </c>
      <c r="H146" s="85" t="str">
        <f t="shared" si="5"/>
        <v>Tốt</v>
      </c>
      <c r="I146" s="83" t="s">
        <v>16</v>
      </c>
      <c r="J146" s="10"/>
    </row>
    <row r="147" spans="1:10" s="36" customFormat="1" ht="17.25" hidden="1" customHeight="1" x14ac:dyDescent="0.35">
      <c r="A147" s="38">
        <v>139</v>
      </c>
      <c r="B147" s="83" t="s">
        <v>697</v>
      </c>
      <c r="C147" s="83">
        <v>501210116</v>
      </c>
      <c r="D147" s="84" t="s">
        <v>203</v>
      </c>
      <c r="E147" s="83">
        <v>2.71</v>
      </c>
      <c r="F147" s="87" t="str">
        <f t="shared" si="4"/>
        <v>Khá</v>
      </c>
      <c r="G147" s="104">
        <v>87</v>
      </c>
      <c r="H147" s="85" t="str">
        <f t="shared" si="5"/>
        <v>Tốt</v>
      </c>
      <c r="I147" s="83" t="s">
        <v>16</v>
      </c>
      <c r="J147" s="10"/>
    </row>
    <row r="148" spans="1:10" s="36" customFormat="1" ht="17.25" hidden="1" customHeight="1" x14ac:dyDescent="0.35">
      <c r="A148" s="38">
        <v>140</v>
      </c>
      <c r="B148" s="83" t="s">
        <v>697</v>
      </c>
      <c r="C148" s="83">
        <v>501210179</v>
      </c>
      <c r="D148" s="84" t="s">
        <v>204</v>
      </c>
      <c r="E148" s="83">
        <v>2.4300000000000002</v>
      </c>
      <c r="F148" s="87" t="str">
        <f t="shared" si="4"/>
        <v>Trung bình</v>
      </c>
      <c r="G148" s="104">
        <v>79</v>
      </c>
      <c r="H148" s="85" t="str">
        <f t="shared" si="5"/>
        <v>Khá</v>
      </c>
      <c r="I148" s="83"/>
      <c r="J148" s="10"/>
    </row>
    <row r="149" spans="1:10" s="36" customFormat="1" ht="17.25" hidden="1" customHeight="1" x14ac:dyDescent="0.35">
      <c r="A149" s="38">
        <v>141</v>
      </c>
      <c r="B149" s="83" t="s">
        <v>697</v>
      </c>
      <c r="C149" s="83">
        <v>501210183</v>
      </c>
      <c r="D149" s="84" t="s">
        <v>205</v>
      </c>
      <c r="E149" s="83">
        <v>2.9</v>
      </c>
      <c r="F149" s="87" t="str">
        <f t="shared" si="4"/>
        <v>Khá</v>
      </c>
      <c r="G149" s="104">
        <v>89</v>
      </c>
      <c r="H149" s="85" t="str">
        <f t="shared" si="5"/>
        <v>Tốt</v>
      </c>
      <c r="I149" s="83" t="s">
        <v>16</v>
      </c>
      <c r="J149" s="10"/>
    </row>
    <row r="150" spans="1:10" s="36" customFormat="1" ht="17.25" hidden="1" customHeight="1" x14ac:dyDescent="0.35">
      <c r="A150" s="38">
        <v>142</v>
      </c>
      <c r="B150" s="83" t="s">
        <v>697</v>
      </c>
      <c r="C150" s="83">
        <v>501210199</v>
      </c>
      <c r="D150" s="84" t="s">
        <v>206</v>
      </c>
      <c r="E150" s="83">
        <v>2.48</v>
      </c>
      <c r="F150" s="87" t="str">
        <f t="shared" si="4"/>
        <v>Trung bình</v>
      </c>
      <c r="G150" s="104">
        <v>54</v>
      </c>
      <c r="H150" s="85" t="str">
        <f t="shared" si="5"/>
        <v>Trung bình</v>
      </c>
      <c r="I150" s="83"/>
      <c r="J150" s="10"/>
    </row>
    <row r="151" spans="1:10" s="36" customFormat="1" ht="17.25" hidden="1" customHeight="1" x14ac:dyDescent="0.35">
      <c r="A151" s="38">
        <v>143</v>
      </c>
      <c r="B151" s="83" t="s">
        <v>697</v>
      </c>
      <c r="C151" s="83">
        <v>501210208</v>
      </c>
      <c r="D151" s="84" t="s">
        <v>126</v>
      </c>
      <c r="E151" s="83">
        <v>2.0699999999999998</v>
      </c>
      <c r="F151" s="87" t="str">
        <f t="shared" si="4"/>
        <v>Trung bình</v>
      </c>
      <c r="G151" s="104">
        <v>74</v>
      </c>
      <c r="H151" s="85" t="str">
        <f t="shared" si="5"/>
        <v>Khá</v>
      </c>
      <c r="I151" s="83"/>
      <c r="J151" s="10"/>
    </row>
    <row r="152" spans="1:10" s="36" customFormat="1" ht="17.25" hidden="1" customHeight="1" x14ac:dyDescent="0.35">
      <c r="A152" s="38">
        <v>144</v>
      </c>
      <c r="B152" s="83" t="s">
        <v>697</v>
      </c>
      <c r="C152" s="83">
        <v>501210261</v>
      </c>
      <c r="D152" s="84" t="s">
        <v>207</v>
      </c>
      <c r="E152" s="83">
        <v>2.9</v>
      </c>
      <c r="F152" s="87" t="str">
        <f t="shared" si="4"/>
        <v>Khá</v>
      </c>
      <c r="G152" s="104">
        <v>75</v>
      </c>
      <c r="H152" s="85" t="str">
        <f t="shared" si="5"/>
        <v>Khá</v>
      </c>
      <c r="I152" s="83" t="s">
        <v>16</v>
      </c>
      <c r="J152" s="10"/>
    </row>
    <row r="153" spans="1:10" s="36" customFormat="1" ht="17.25" hidden="1" customHeight="1" x14ac:dyDescent="0.35">
      <c r="A153" s="38">
        <v>145</v>
      </c>
      <c r="B153" s="83" t="s">
        <v>697</v>
      </c>
      <c r="C153" s="83">
        <v>501210268</v>
      </c>
      <c r="D153" s="84" t="s">
        <v>208</v>
      </c>
      <c r="E153" s="83">
        <v>2.86</v>
      </c>
      <c r="F153" s="87" t="str">
        <f t="shared" si="4"/>
        <v>Khá</v>
      </c>
      <c r="G153" s="104">
        <v>87</v>
      </c>
      <c r="H153" s="85" t="str">
        <f t="shared" si="5"/>
        <v>Tốt</v>
      </c>
      <c r="I153" s="83" t="s">
        <v>16</v>
      </c>
      <c r="J153" s="10"/>
    </row>
    <row r="154" spans="1:10" s="36" customFormat="1" ht="17.25" hidden="1" customHeight="1" x14ac:dyDescent="0.35">
      <c r="A154" s="38">
        <v>146</v>
      </c>
      <c r="B154" s="83" t="s">
        <v>697</v>
      </c>
      <c r="C154" s="83">
        <v>501210303</v>
      </c>
      <c r="D154" s="84" t="s">
        <v>209</v>
      </c>
      <c r="E154" s="83">
        <v>1.67</v>
      </c>
      <c r="F154" s="87" t="str">
        <f t="shared" si="4"/>
        <v>Yếu</v>
      </c>
      <c r="G154" s="104">
        <v>47</v>
      </c>
      <c r="H154" s="85" t="str">
        <f t="shared" si="5"/>
        <v>Yếu</v>
      </c>
      <c r="I154" s="83"/>
      <c r="J154" s="10"/>
    </row>
    <row r="155" spans="1:10" s="36" customFormat="1" ht="17.25" hidden="1" customHeight="1" x14ac:dyDescent="0.35">
      <c r="A155" s="38">
        <v>147</v>
      </c>
      <c r="B155" s="83" t="s">
        <v>697</v>
      </c>
      <c r="C155" s="83">
        <v>501210306</v>
      </c>
      <c r="D155" s="84" t="s">
        <v>210</v>
      </c>
      <c r="E155" s="83">
        <v>2.31</v>
      </c>
      <c r="F155" s="87" t="str">
        <f t="shared" si="4"/>
        <v>Trung bình</v>
      </c>
      <c r="G155" s="104">
        <v>68</v>
      </c>
      <c r="H155" s="85" t="str">
        <f t="shared" si="5"/>
        <v>TB Khá</v>
      </c>
      <c r="I155" s="83"/>
      <c r="J155" s="10"/>
    </row>
    <row r="156" spans="1:10" s="36" customFormat="1" ht="17.25" hidden="1" customHeight="1" x14ac:dyDescent="0.35">
      <c r="A156" s="38">
        <v>148</v>
      </c>
      <c r="B156" s="83" t="s">
        <v>697</v>
      </c>
      <c r="C156" s="83">
        <v>501210308</v>
      </c>
      <c r="D156" s="84" t="s">
        <v>211</v>
      </c>
      <c r="E156" s="83">
        <v>2.9</v>
      </c>
      <c r="F156" s="87" t="str">
        <f t="shared" si="4"/>
        <v>Khá</v>
      </c>
      <c r="G156" s="104">
        <v>92</v>
      </c>
      <c r="H156" s="85" t="str">
        <f t="shared" si="5"/>
        <v>Xuất sắc</v>
      </c>
      <c r="I156" s="83" t="s">
        <v>16</v>
      </c>
      <c r="J156" s="10"/>
    </row>
    <row r="157" spans="1:10" s="36" customFormat="1" ht="17.25" hidden="1" customHeight="1" x14ac:dyDescent="0.35">
      <c r="A157" s="38">
        <v>149</v>
      </c>
      <c r="B157" s="83" t="s">
        <v>697</v>
      </c>
      <c r="C157" s="83">
        <v>501210319</v>
      </c>
      <c r="D157" s="84" t="s">
        <v>212</v>
      </c>
      <c r="E157" s="83">
        <v>1.95</v>
      </c>
      <c r="F157" s="87" t="str">
        <f t="shared" si="4"/>
        <v>Yếu</v>
      </c>
      <c r="G157" s="104">
        <v>53</v>
      </c>
      <c r="H157" s="85" t="str">
        <f t="shared" si="5"/>
        <v>Trung bình</v>
      </c>
      <c r="I157" s="83"/>
      <c r="J157" s="10"/>
    </row>
    <row r="158" spans="1:10" s="36" customFormat="1" ht="17.25" hidden="1" customHeight="1" x14ac:dyDescent="0.35">
      <c r="A158" s="38">
        <v>150</v>
      </c>
      <c r="B158" s="83" t="s">
        <v>697</v>
      </c>
      <c r="C158" s="83">
        <v>501210328</v>
      </c>
      <c r="D158" s="84" t="s">
        <v>213</v>
      </c>
      <c r="E158" s="83">
        <v>2.33</v>
      </c>
      <c r="F158" s="87" t="str">
        <f t="shared" si="4"/>
        <v>Trung bình</v>
      </c>
      <c r="G158" s="104">
        <v>63</v>
      </c>
      <c r="H158" s="85" t="str">
        <f t="shared" si="5"/>
        <v>TB Khá</v>
      </c>
      <c r="I158" s="83"/>
      <c r="J158" s="10"/>
    </row>
    <row r="159" spans="1:10" s="36" customFormat="1" ht="17.25" hidden="1" customHeight="1" x14ac:dyDescent="0.35">
      <c r="A159" s="38">
        <v>151</v>
      </c>
      <c r="B159" s="83" t="s">
        <v>697</v>
      </c>
      <c r="C159" s="83">
        <v>501210413</v>
      </c>
      <c r="D159" s="84" t="s">
        <v>43</v>
      </c>
      <c r="E159" s="83">
        <v>2.57</v>
      </c>
      <c r="F159" s="87" t="str">
        <f t="shared" si="4"/>
        <v>Khá</v>
      </c>
      <c r="G159" s="104">
        <v>77</v>
      </c>
      <c r="H159" s="85" t="str">
        <f t="shared" si="5"/>
        <v>Khá</v>
      </c>
      <c r="I159" s="83" t="s">
        <v>16</v>
      </c>
      <c r="J159" s="10"/>
    </row>
    <row r="160" spans="1:10" s="36" customFormat="1" ht="17.25" hidden="1" customHeight="1" x14ac:dyDescent="0.35">
      <c r="A160" s="38">
        <v>152</v>
      </c>
      <c r="B160" s="83" t="s">
        <v>697</v>
      </c>
      <c r="C160" s="83">
        <v>501210468</v>
      </c>
      <c r="D160" s="84" t="s">
        <v>214</v>
      </c>
      <c r="E160" s="83">
        <v>3.38</v>
      </c>
      <c r="F160" s="87" t="str">
        <f t="shared" si="4"/>
        <v>Giỏi</v>
      </c>
      <c r="G160" s="104">
        <v>92</v>
      </c>
      <c r="H160" s="85" t="str">
        <f t="shared" si="5"/>
        <v>Xuất sắc</v>
      </c>
      <c r="I160" s="83" t="s">
        <v>15</v>
      </c>
      <c r="J160" s="10"/>
    </row>
    <row r="161" spans="1:10" s="36" customFormat="1" ht="17.25" hidden="1" customHeight="1" x14ac:dyDescent="0.35">
      <c r="A161" s="38">
        <v>153</v>
      </c>
      <c r="B161" s="83" t="s">
        <v>697</v>
      </c>
      <c r="C161" s="83">
        <v>501210488</v>
      </c>
      <c r="D161" s="84" t="s">
        <v>215</v>
      </c>
      <c r="E161" s="83">
        <v>2.83</v>
      </c>
      <c r="F161" s="87" t="str">
        <f t="shared" si="4"/>
        <v>Khá</v>
      </c>
      <c r="G161" s="104">
        <v>94</v>
      </c>
      <c r="H161" s="85" t="str">
        <f t="shared" si="5"/>
        <v>Xuất sắc</v>
      </c>
      <c r="I161" s="83" t="s">
        <v>16</v>
      </c>
      <c r="J161" s="10"/>
    </row>
    <row r="162" spans="1:10" s="36" customFormat="1" ht="17.25" hidden="1" customHeight="1" x14ac:dyDescent="0.35">
      <c r="A162" s="38">
        <v>154</v>
      </c>
      <c r="B162" s="83" t="s">
        <v>697</v>
      </c>
      <c r="C162" s="83">
        <v>501210502</v>
      </c>
      <c r="D162" s="84" t="s">
        <v>216</v>
      </c>
      <c r="E162" s="83">
        <v>2.6</v>
      </c>
      <c r="F162" s="87" t="str">
        <f t="shared" si="4"/>
        <v>Khá</v>
      </c>
      <c r="G162" s="104">
        <v>81</v>
      </c>
      <c r="H162" s="85" t="str">
        <f t="shared" si="5"/>
        <v>Tốt</v>
      </c>
      <c r="I162" s="83" t="s">
        <v>16</v>
      </c>
      <c r="J162" s="10"/>
    </row>
    <row r="163" spans="1:10" s="36" customFormat="1" ht="17.25" hidden="1" customHeight="1" x14ac:dyDescent="0.35">
      <c r="A163" s="38">
        <v>155</v>
      </c>
      <c r="B163" s="83" t="s">
        <v>697</v>
      </c>
      <c r="C163" s="83">
        <v>501210521</v>
      </c>
      <c r="D163" s="84" t="s">
        <v>21</v>
      </c>
      <c r="E163" s="83">
        <v>2.5499999999999998</v>
      </c>
      <c r="F163" s="87" t="str">
        <f t="shared" si="4"/>
        <v>Khá</v>
      </c>
      <c r="G163" s="104">
        <v>70</v>
      </c>
      <c r="H163" s="85" t="str">
        <f t="shared" si="5"/>
        <v>Khá</v>
      </c>
      <c r="I163" s="83" t="s">
        <v>16</v>
      </c>
      <c r="J163" s="10"/>
    </row>
    <row r="164" spans="1:10" s="36" customFormat="1" ht="17.25" hidden="1" customHeight="1" x14ac:dyDescent="0.35">
      <c r="A164" s="38">
        <v>156</v>
      </c>
      <c r="B164" s="83" t="s">
        <v>697</v>
      </c>
      <c r="C164" s="83">
        <v>501210550</v>
      </c>
      <c r="D164" s="84" t="s">
        <v>217</v>
      </c>
      <c r="E164" s="83">
        <v>2.98</v>
      </c>
      <c r="F164" s="87" t="str">
        <f t="shared" si="4"/>
        <v>Khá</v>
      </c>
      <c r="G164" s="104">
        <v>84</v>
      </c>
      <c r="H164" s="85" t="str">
        <f t="shared" si="5"/>
        <v>Tốt</v>
      </c>
      <c r="I164" s="83" t="s">
        <v>16</v>
      </c>
      <c r="J164" s="10"/>
    </row>
    <row r="165" spans="1:10" s="36" customFormat="1" ht="17.25" hidden="1" customHeight="1" x14ac:dyDescent="0.35">
      <c r="A165" s="38">
        <v>157</v>
      </c>
      <c r="B165" s="83" t="s">
        <v>697</v>
      </c>
      <c r="C165" s="83">
        <v>501210554</v>
      </c>
      <c r="D165" s="84" t="s">
        <v>218</v>
      </c>
      <c r="E165" s="83">
        <v>2.4300000000000002</v>
      </c>
      <c r="F165" s="87" t="str">
        <f t="shared" si="4"/>
        <v>Trung bình</v>
      </c>
      <c r="G165" s="104">
        <v>79</v>
      </c>
      <c r="H165" s="85" t="str">
        <f t="shared" si="5"/>
        <v>Khá</v>
      </c>
      <c r="I165" s="83"/>
      <c r="J165" s="10"/>
    </row>
    <row r="166" spans="1:10" s="36" customFormat="1" ht="17.25" hidden="1" customHeight="1" x14ac:dyDescent="0.35">
      <c r="A166" s="38">
        <v>158</v>
      </c>
      <c r="B166" s="83" t="s">
        <v>697</v>
      </c>
      <c r="C166" s="83">
        <v>501210578</v>
      </c>
      <c r="D166" s="84" t="s">
        <v>219</v>
      </c>
      <c r="E166" s="83">
        <v>2.83</v>
      </c>
      <c r="F166" s="87" t="str">
        <f t="shared" si="4"/>
        <v>Khá</v>
      </c>
      <c r="G166" s="104">
        <v>96</v>
      </c>
      <c r="H166" s="85" t="str">
        <f t="shared" si="5"/>
        <v>Xuất sắc</v>
      </c>
      <c r="I166" s="83" t="s">
        <v>16</v>
      </c>
      <c r="J166" s="10"/>
    </row>
    <row r="167" spans="1:10" s="36" customFormat="1" ht="17.25" hidden="1" customHeight="1" x14ac:dyDescent="0.35">
      <c r="A167" s="38">
        <v>159</v>
      </c>
      <c r="B167" s="83" t="s">
        <v>697</v>
      </c>
      <c r="C167" s="83">
        <v>501210605</v>
      </c>
      <c r="D167" s="84" t="s">
        <v>220</v>
      </c>
      <c r="E167" s="83">
        <v>2.93</v>
      </c>
      <c r="F167" s="87" t="str">
        <f t="shared" si="4"/>
        <v>Khá</v>
      </c>
      <c r="G167" s="104">
        <v>87</v>
      </c>
      <c r="H167" s="85" t="str">
        <f t="shared" si="5"/>
        <v>Tốt</v>
      </c>
      <c r="I167" s="83" t="s">
        <v>16</v>
      </c>
      <c r="J167" s="10"/>
    </row>
    <row r="168" spans="1:10" s="36" customFormat="1" ht="17.25" hidden="1" customHeight="1" x14ac:dyDescent="0.35">
      <c r="A168" s="38">
        <v>160</v>
      </c>
      <c r="B168" s="83" t="s">
        <v>697</v>
      </c>
      <c r="C168" s="83">
        <v>501210623</v>
      </c>
      <c r="D168" s="84" t="s">
        <v>221</v>
      </c>
      <c r="E168" s="83">
        <v>3</v>
      </c>
      <c r="F168" s="87" t="str">
        <f t="shared" si="4"/>
        <v>Khá</v>
      </c>
      <c r="G168" s="104">
        <v>90</v>
      </c>
      <c r="H168" s="85" t="str">
        <f t="shared" si="5"/>
        <v>Xuất sắc</v>
      </c>
      <c r="I168" s="83" t="s">
        <v>16</v>
      </c>
      <c r="J168" s="10"/>
    </row>
    <row r="169" spans="1:10" s="36" customFormat="1" ht="17.25" hidden="1" customHeight="1" x14ac:dyDescent="0.35">
      <c r="A169" s="38">
        <v>161</v>
      </c>
      <c r="B169" s="83" t="s">
        <v>697</v>
      </c>
      <c r="C169" s="83">
        <v>501210627</v>
      </c>
      <c r="D169" s="84" t="s">
        <v>222</v>
      </c>
      <c r="E169" s="83">
        <v>2.79</v>
      </c>
      <c r="F169" s="87" t="str">
        <f t="shared" si="4"/>
        <v>Khá</v>
      </c>
      <c r="G169" s="104">
        <v>82</v>
      </c>
      <c r="H169" s="85" t="str">
        <f t="shared" si="5"/>
        <v>Tốt</v>
      </c>
      <c r="I169" s="83" t="s">
        <v>16</v>
      </c>
      <c r="J169" s="10"/>
    </row>
    <row r="170" spans="1:10" s="36" customFormat="1" ht="17.25" hidden="1" customHeight="1" x14ac:dyDescent="0.35">
      <c r="A170" s="38">
        <v>162</v>
      </c>
      <c r="B170" s="83" t="s">
        <v>697</v>
      </c>
      <c r="C170" s="83">
        <v>501210685</v>
      </c>
      <c r="D170" s="84" t="s">
        <v>223</v>
      </c>
      <c r="E170" s="83">
        <v>3.43</v>
      </c>
      <c r="F170" s="87" t="str">
        <f t="shared" si="4"/>
        <v>Giỏi</v>
      </c>
      <c r="G170" s="104">
        <v>96</v>
      </c>
      <c r="H170" s="85" t="str">
        <f t="shared" si="5"/>
        <v>Xuất sắc</v>
      </c>
      <c r="I170" s="83" t="s">
        <v>15</v>
      </c>
      <c r="J170" s="10"/>
    </row>
    <row r="171" spans="1:10" s="36" customFormat="1" ht="17.25" hidden="1" customHeight="1" x14ac:dyDescent="0.35">
      <c r="A171" s="38">
        <v>163</v>
      </c>
      <c r="B171" s="83" t="s">
        <v>697</v>
      </c>
      <c r="C171" s="83">
        <v>501210692</v>
      </c>
      <c r="D171" s="84" t="s">
        <v>71</v>
      </c>
      <c r="E171" s="83">
        <v>2.71</v>
      </c>
      <c r="F171" s="87" t="str">
        <f t="shared" si="4"/>
        <v>Khá</v>
      </c>
      <c r="G171" s="104">
        <v>57</v>
      </c>
      <c r="H171" s="85" t="str">
        <f t="shared" si="5"/>
        <v>Trung bình</v>
      </c>
      <c r="I171" s="83"/>
      <c r="J171" s="10"/>
    </row>
    <row r="172" spans="1:10" s="36" customFormat="1" ht="17.25" hidden="1" customHeight="1" x14ac:dyDescent="0.35">
      <c r="A172" s="38">
        <v>164</v>
      </c>
      <c r="B172" s="83" t="s">
        <v>697</v>
      </c>
      <c r="C172" s="83">
        <v>501210707</v>
      </c>
      <c r="D172" s="84" t="s">
        <v>224</v>
      </c>
      <c r="E172" s="83">
        <v>2.74</v>
      </c>
      <c r="F172" s="87" t="str">
        <f t="shared" si="4"/>
        <v>Khá</v>
      </c>
      <c r="G172" s="104">
        <v>81</v>
      </c>
      <c r="H172" s="85" t="str">
        <f t="shared" si="5"/>
        <v>Tốt</v>
      </c>
      <c r="I172" s="83" t="s">
        <v>16</v>
      </c>
      <c r="J172" s="10"/>
    </row>
    <row r="173" spans="1:10" s="36" customFormat="1" ht="17.25" hidden="1" customHeight="1" x14ac:dyDescent="0.35">
      <c r="A173" s="38">
        <v>165</v>
      </c>
      <c r="B173" s="83" t="s">
        <v>697</v>
      </c>
      <c r="C173" s="83">
        <v>501210724</v>
      </c>
      <c r="D173" s="84" t="s">
        <v>225</v>
      </c>
      <c r="E173" s="83">
        <v>1.76</v>
      </c>
      <c r="F173" s="87" t="str">
        <f t="shared" si="4"/>
        <v>Yếu</v>
      </c>
      <c r="G173" s="104">
        <v>63</v>
      </c>
      <c r="H173" s="85" t="str">
        <f t="shared" si="5"/>
        <v>TB Khá</v>
      </c>
      <c r="I173" s="83"/>
      <c r="J173" s="10"/>
    </row>
    <row r="174" spans="1:10" s="36" customFormat="1" ht="17.25" hidden="1" customHeight="1" x14ac:dyDescent="0.35">
      <c r="A174" s="38">
        <v>166</v>
      </c>
      <c r="B174" s="83" t="s">
        <v>697</v>
      </c>
      <c r="C174" s="83">
        <v>501210773</v>
      </c>
      <c r="D174" s="84" t="s">
        <v>1274</v>
      </c>
      <c r="E174" s="83">
        <v>2.5499999999999998</v>
      </c>
      <c r="F174" s="87" t="str">
        <f t="shared" si="4"/>
        <v>Khá</v>
      </c>
      <c r="G174" s="104">
        <v>87</v>
      </c>
      <c r="H174" s="85" t="str">
        <f t="shared" si="5"/>
        <v>Tốt</v>
      </c>
      <c r="I174" s="83" t="s">
        <v>16</v>
      </c>
      <c r="J174" s="10"/>
    </row>
    <row r="175" spans="1:10" s="36" customFormat="1" ht="17.25" hidden="1" customHeight="1" x14ac:dyDescent="0.35">
      <c r="A175" s="38">
        <v>167</v>
      </c>
      <c r="B175" s="83" t="s">
        <v>697</v>
      </c>
      <c r="C175" s="83">
        <v>501210778</v>
      </c>
      <c r="D175" s="84" t="s">
        <v>226</v>
      </c>
      <c r="E175" s="83">
        <v>2.38</v>
      </c>
      <c r="F175" s="87" t="str">
        <f t="shared" si="4"/>
        <v>Trung bình</v>
      </c>
      <c r="G175" s="104">
        <v>68</v>
      </c>
      <c r="H175" s="85" t="str">
        <f t="shared" si="5"/>
        <v>TB Khá</v>
      </c>
      <c r="I175" s="83"/>
      <c r="J175" s="10"/>
    </row>
    <row r="176" spans="1:10" s="36" customFormat="1" ht="17.25" hidden="1" customHeight="1" x14ac:dyDescent="0.35">
      <c r="A176" s="38">
        <v>168</v>
      </c>
      <c r="B176" s="83" t="s">
        <v>697</v>
      </c>
      <c r="C176" s="83">
        <v>501210794</v>
      </c>
      <c r="D176" s="84" t="s">
        <v>227</v>
      </c>
      <c r="E176" s="83">
        <v>3.02</v>
      </c>
      <c r="F176" s="87" t="str">
        <f t="shared" si="4"/>
        <v>Khá</v>
      </c>
      <c r="G176" s="104">
        <v>91</v>
      </c>
      <c r="H176" s="85" t="str">
        <f t="shared" si="5"/>
        <v>Xuất sắc</v>
      </c>
      <c r="I176" s="83" t="s">
        <v>16</v>
      </c>
      <c r="J176" s="10"/>
    </row>
    <row r="177" spans="1:10" s="36" customFormat="1" ht="17.25" hidden="1" customHeight="1" x14ac:dyDescent="0.35">
      <c r="A177" s="38">
        <v>169</v>
      </c>
      <c r="B177" s="83" t="s">
        <v>697</v>
      </c>
      <c r="C177" s="83">
        <v>501210820</v>
      </c>
      <c r="D177" s="84" t="s">
        <v>228</v>
      </c>
      <c r="E177" s="83">
        <v>2.69</v>
      </c>
      <c r="F177" s="87" t="str">
        <f t="shared" si="4"/>
        <v>Khá</v>
      </c>
      <c r="G177" s="104">
        <v>83</v>
      </c>
      <c r="H177" s="85" t="str">
        <f t="shared" si="5"/>
        <v>Tốt</v>
      </c>
      <c r="I177" s="83" t="s">
        <v>16</v>
      </c>
      <c r="J177" s="10"/>
    </row>
    <row r="178" spans="1:10" s="36" customFormat="1" ht="17.25" hidden="1" customHeight="1" x14ac:dyDescent="0.35">
      <c r="A178" s="38">
        <v>170</v>
      </c>
      <c r="B178" s="83" t="s">
        <v>697</v>
      </c>
      <c r="C178" s="83">
        <v>501210839</v>
      </c>
      <c r="D178" s="84" t="s">
        <v>229</v>
      </c>
      <c r="E178" s="83">
        <v>2.52</v>
      </c>
      <c r="F178" s="87" t="str">
        <f t="shared" si="4"/>
        <v>Khá</v>
      </c>
      <c r="G178" s="104">
        <v>77</v>
      </c>
      <c r="H178" s="85" t="str">
        <f t="shared" si="5"/>
        <v>Khá</v>
      </c>
      <c r="I178" s="83" t="s">
        <v>16</v>
      </c>
      <c r="J178" s="10"/>
    </row>
    <row r="179" spans="1:10" s="36" customFormat="1" ht="17.25" hidden="1" customHeight="1" x14ac:dyDescent="0.35">
      <c r="A179" s="38">
        <v>171</v>
      </c>
      <c r="B179" s="83" t="s">
        <v>697</v>
      </c>
      <c r="C179" s="83">
        <v>501210855</v>
      </c>
      <c r="D179" s="84" t="s">
        <v>230</v>
      </c>
      <c r="E179" s="83">
        <v>3.38</v>
      </c>
      <c r="F179" s="87" t="str">
        <f t="shared" si="4"/>
        <v>Giỏi</v>
      </c>
      <c r="G179" s="104">
        <v>98</v>
      </c>
      <c r="H179" s="85" t="str">
        <f t="shared" si="5"/>
        <v>Xuất sắc</v>
      </c>
      <c r="I179" s="83" t="s">
        <v>15</v>
      </c>
      <c r="J179" s="10"/>
    </row>
    <row r="180" spans="1:10" s="36" customFormat="1" ht="17.25" hidden="1" customHeight="1" x14ac:dyDescent="0.35">
      <c r="A180" s="38">
        <v>172</v>
      </c>
      <c r="B180" s="83" t="s">
        <v>697</v>
      </c>
      <c r="C180" s="83">
        <v>501210872</v>
      </c>
      <c r="D180" s="84" t="s">
        <v>58</v>
      </c>
      <c r="E180" s="83">
        <v>2.4500000000000002</v>
      </c>
      <c r="F180" s="87" t="str">
        <f t="shared" si="4"/>
        <v>Trung bình</v>
      </c>
      <c r="G180" s="104">
        <v>66</v>
      </c>
      <c r="H180" s="85" t="str">
        <f t="shared" si="5"/>
        <v>TB Khá</v>
      </c>
      <c r="I180" s="83"/>
      <c r="J180" s="10"/>
    </row>
    <row r="181" spans="1:10" s="36" customFormat="1" ht="17.25" hidden="1" customHeight="1" x14ac:dyDescent="0.35">
      <c r="A181" s="38">
        <v>173</v>
      </c>
      <c r="B181" s="83" t="s">
        <v>697</v>
      </c>
      <c r="C181" s="83">
        <v>501210884</v>
      </c>
      <c r="D181" s="84" t="s">
        <v>231</v>
      </c>
      <c r="E181" s="83">
        <v>2.4500000000000002</v>
      </c>
      <c r="F181" s="87" t="str">
        <f t="shared" si="4"/>
        <v>Trung bình</v>
      </c>
      <c r="G181" s="104">
        <v>83</v>
      </c>
      <c r="H181" s="85" t="str">
        <f t="shared" si="5"/>
        <v>Tốt</v>
      </c>
      <c r="I181" s="83"/>
      <c r="J181" s="11"/>
    </row>
    <row r="182" spans="1:10" s="36" customFormat="1" ht="17.25" hidden="1" customHeight="1" x14ac:dyDescent="0.35">
      <c r="A182" s="38">
        <v>174</v>
      </c>
      <c r="B182" s="83" t="s">
        <v>697</v>
      </c>
      <c r="C182" s="83">
        <v>501210918</v>
      </c>
      <c r="D182" s="84" t="s">
        <v>232</v>
      </c>
      <c r="E182" s="83">
        <v>2.21</v>
      </c>
      <c r="F182" s="87" t="str">
        <f t="shared" si="4"/>
        <v>Trung bình</v>
      </c>
      <c r="G182" s="104">
        <v>81</v>
      </c>
      <c r="H182" s="85" t="str">
        <f t="shared" si="5"/>
        <v>Tốt</v>
      </c>
      <c r="I182" s="83"/>
      <c r="J182" s="10"/>
    </row>
    <row r="183" spans="1:10" s="36" customFormat="1" ht="17.25" hidden="1" customHeight="1" x14ac:dyDescent="0.35">
      <c r="A183" s="38">
        <v>175</v>
      </c>
      <c r="B183" s="83" t="s">
        <v>697</v>
      </c>
      <c r="C183" s="83">
        <v>501210986</v>
      </c>
      <c r="D183" s="84" t="s">
        <v>233</v>
      </c>
      <c r="E183" s="83">
        <v>1.83</v>
      </c>
      <c r="F183" s="87" t="str">
        <f t="shared" si="4"/>
        <v>Yếu</v>
      </c>
      <c r="G183" s="104">
        <v>66</v>
      </c>
      <c r="H183" s="85" t="str">
        <f t="shared" si="5"/>
        <v>TB Khá</v>
      </c>
      <c r="I183" s="83"/>
      <c r="J183" s="11"/>
    </row>
    <row r="184" spans="1:10" s="36" customFormat="1" ht="17.25" hidden="1" customHeight="1" x14ac:dyDescent="0.35">
      <c r="A184" s="38">
        <v>176</v>
      </c>
      <c r="B184" s="83" t="s">
        <v>697</v>
      </c>
      <c r="C184" s="83">
        <v>501210996</v>
      </c>
      <c r="D184" s="84" t="s">
        <v>234</v>
      </c>
      <c r="E184" s="83">
        <v>3</v>
      </c>
      <c r="F184" s="87" t="str">
        <f t="shared" si="4"/>
        <v>Khá</v>
      </c>
      <c r="G184" s="104">
        <v>89</v>
      </c>
      <c r="H184" s="85" t="str">
        <f t="shared" si="5"/>
        <v>Tốt</v>
      </c>
      <c r="I184" s="83" t="s">
        <v>16</v>
      </c>
      <c r="J184" s="10"/>
    </row>
    <row r="185" spans="1:10" s="36" customFormat="1" ht="17.25" hidden="1" customHeight="1" x14ac:dyDescent="0.35">
      <c r="A185" s="38">
        <v>177</v>
      </c>
      <c r="B185" s="83" t="s">
        <v>698</v>
      </c>
      <c r="C185" s="83">
        <v>501210011</v>
      </c>
      <c r="D185" s="84" t="s">
        <v>235</v>
      </c>
      <c r="E185" s="83">
        <v>2.6</v>
      </c>
      <c r="F185" s="87" t="str">
        <f t="shared" si="4"/>
        <v>Khá</v>
      </c>
      <c r="G185" s="104">
        <v>53</v>
      </c>
      <c r="H185" s="85" t="str">
        <f t="shared" si="5"/>
        <v>Trung bình</v>
      </c>
      <c r="I185" s="83"/>
      <c r="J185" s="10"/>
    </row>
    <row r="186" spans="1:10" s="36" customFormat="1" ht="17.25" hidden="1" customHeight="1" x14ac:dyDescent="0.35">
      <c r="A186" s="38">
        <v>178</v>
      </c>
      <c r="B186" s="83" t="s">
        <v>698</v>
      </c>
      <c r="C186" s="83">
        <v>501210017</v>
      </c>
      <c r="D186" s="84" t="s">
        <v>236</v>
      </c>
      <c r="E186" s="83">
        <v>2.64</v>
      </c>
      <c r="F186" s="87" t="str">
        <f t="shared" si="4"/>
        <v>Khá</v>
      </c>
      <c r="G186" s="104">
        <v>74</v>
      </c>
      <c r="H186" s="85" t="str">
        <f t="shared" si="5"/>
        <v>Khá</v>
      </c>
      <c r="I186" s="83" t="s">
        <v>16</v>
      </c>
      <c r="J186" s="10"/>
    </row>
    <row r="187" spans="1:10" s="36" customFormat="1" ht="17.25" hidden="1" customHeight="1" x14ac:dyDescent="0.35">
      <c r="A187" s="38">
        <v>179</v>
      </c>
      <c r="B187" s="83" t="s">
        <v>698</v>
      </c>
      <c r="C187" s="83">
        <v>501210040</v>
      </c>
      <c r="D187" s="84" t="s">
        <v>699</v>
      </c>
      <c r="E187" s="83">
        <v>2.5499999999999998</v>
      </c>
      <c r="F187" s="87" t="str">
        <f t="shared" si="4"/>
        <v>Khá</v>
      </c>
      <c r="G187" s="104">
        <v>89</v>
      </c>
      <c r="H187" s="85" t="str">
        <f t="shared" si="5"/>
        <v>Tốt</v>
      </c>
      <c r="I187" s="83" t="s">
        <v>16</v>
      </c>
      <c r="J187" s="10"/>
    </row>
    <row r="188" spans="1:10" s="36" customFormat="1" ht="17.25" hidden="1" customHeight="1" x14ac:dyDescent="0.35">
      <c r="A188" s="38">
        <v>180</v>
      </c>
      <c r="B188" s="83" t="s">
        <v>698</v>
      </c>
      <c r="C188" s="83">
        <v>501210043</v>
      </c>
      <c r="D188" s="84" t="s">
        <v>237</v>
      </c>
      <c r="E188" s="83">
        <v>2.64</v>
      </c>
      <c r="F188" s="87" t="str">
        <f t="shared" si="4"/>
        <v>Khá</v>
      </c>
      <c r="G188" s="104">
        <v>56</v>
      </c>
      <c r="H188" s="85" t="str">
        <f t="shared" si="5"/>
        <v>Trung bình</v>
      </c>
      <c r="I188" s="83"/>
      <c r="J188" s="10"/>
    </row>
    <row r="189" spans="1:10" s="36" customFormat="1" ht="17.25" hidden="1" customHeight="1" x14ac:dyDescent="0.35">
      <c r="A189" s="38">
        <v>181</v>
      </c>
      <c r="B189" s="83" t="s">
        <v>698</v>
      </c>
      <c r="C189" s="83">
        <v>501210055</v>
      </c>
      <c r="D189" s="84" t="s">
        <v>700</v>
      </c>
      <c r="E189" s="83">
        <v>2.74</v>
      </c>
      <c r="F189" s="87" t="str">
        <f t="shared" si="4"/>
        <v>Khá</v>
      </c>
      <c r="G189" s="104">
        <v>75</v>
      </c>
      <c r="H189" s="85" t="str">
        <f t="shared" si="5"/>
        <v>Khá</v>
      </c>
      <c r="I189" s="83" t="s">
        <v>16</v>
      </c>
      <c r="J189" s="10"/>
    </row>
    <row r="190" spans="1:10" s="36" customFormat="1" ht="17.25" hidden="1" customHeight="1" x14ac:dyDescent="0.35">
      <c r="A190" s="38">
        <v>182</v>
      </c>
      <c r="B190" s="83" t="s">
        <v>698</v>
      </c>
      <c r="C190" s="83">
        <v>501210061</v>
      </c>
      <c r="D190" s="84" t="s">
        <v>238</v>
      </c>
      <c r="E190" s="83">
        <v>2.71</v>
      </c>
      <c r="F190" s="87" t="str">
        <f t="shared" si="4"/>
        <v>Khá</v>
      </c>
      <c r="G190" s="104">
        <v>82</v>
      </c>
      <c r="H190" s="85" t="str">
        <f t="shared" si="5"/>
        <v>Tốt</v>
      </c>
      <c r="I190" s="83" t="s">
        <v>16</v>
      </c>
      <c r="J190" s="10"/>
    </row>
    <row r="191" spans="1:10" s="36" customFormat="1" ht="17.25" hidden="1" customHeight="1" x14ac:dyDescent="0.35">
      <c r="A191" s="38">
        <v>183</v>
      </c>
      <c r="B191" s="83" t="s">
        <v>698</v>
      </c>
      <c r="C191" s="83">
        <v>501210100</v>
      </c>
      <c r="D191" s="84" t="s">
        <v>701</v>
      </c>
      <c r="E191" s="83">
        <v>2.79</v>
      </c>
      <c r="F191" s="87" t="str">
        <f t="shared" si="4"/>
        <v>Khá</v>
      </c>
      <c r="G191" s="104">
        <v>84</v>
      </c>
      <c r="H191" s="85" t="str">
        <f t="shared" si="5"/>
        <v>Tốt</v>
      </c>
      <c r="I191" s="83" t="s">
        <v>16</v>
      </c>
      <c r="J191" s="10"/>
    </row>
    <row r="192" spans="1:10" s="36" customFormat="1" ht="17.25" hidden="1" customHeight="1" x14ac:dyDescent="0.35">
      <c r="A192" s="38">
        <v>184</v>
      </c>
      <c r="B192" s="83" t="s">
        <v>698</v>
      </c>
      <c r="C192" s="83">
        <v>501210108</v>
      </c>
      <c r="D192" s="84" t="s">
        <v>702</v>
      </c>
      <c r="E192" s="83">
        <v>2.64</v>
      </c>
      <c r="F192" s="87" t="str">
        <f t="shared" si="4"/>
        <v>Khá</v>
      </c>
      <c r="G192" s="104">
        <v>79</v>
      </c>
      <c r="H192" s="85" t="str">
        <f t="shared" si="5"/>
        <v>Khá</v>
      </c>
      <c r="I192" s="83" t="s">
        <v>16</v>
      </c>
      <c r="J192" s="10"/>
    </row>
    <row r="193" spans="1:10" s="36" customFormat="1" ht="17.25" hidden="1" customHeight="1" x14ac:dyDescent="0.35">
      <c r="A193" s="38">
        <v>185</v>
      </c>
      <c r="B193" s="83" t="s">
        <v>698</v>
      </c>
      <c r="C193" s="83">
        <v>501210113</v>
      </c>
      <c r="D193" s="84" t="s">
        <v>239</v>
      </c>
      <c r="E193" s="83">
        <v>2.88</v>
      </c>
      <c r="F193" s="87" t="str">
        <f t="shared" si="4"/>
        <v>Khá</v>
      </c>
      <c r="G193" s="103">
        <v>86</v>
      </c>
      <c r="H193" s="85" t="str">
        <f t="shared" si="5"/>
        <v>Tốt</v>
      </c>
      <c r="I193" s="83" t="s">
        <v>16</v>
      </c>
      <c r="J193" s="10"/>
    </row>
    <row r="194" spans="1:10" s="36" customFormat="1" ht="17.25" hidden="1" customHeight="1" x14ac:dyDescent="0.35">
      <c r="A194" s="38">
        <v>186</v>
      </c>
      <c r="B194" s="83" t="s">
        <v>698</v>
      </c>
      <c r="C194" s="83">
        <v>501210142</v>
      </c>
      <c r="D194" s="84" t="s">
        <v>703</v>
      </c>
      <c r="E194" s="83">
        <v>3.05</v>
      </c>
      <c r="F194" s="87" t="str">
        <f t="shared" si="4"/>
        <v>Khá</v>
      </c>
      <c r="G194" s="103">
        <v>97</v>
      </c>
      <c r="H194" s="85" t="str">
        <f t="shared" si="5"/>
        <v>Xuất sắc</v>
      </c>
      <c r="I194" s="83" t="s">
        <v>16</v>
      </c>
      <c r="J194" s="10"/>
    </row>
    <row r="195" spans="1:10" s="36" customFormat="1" ht="17.25" hidden="1" customHeight="1" x14ac:dyDescent="0.35">
      <c r="A195" s="38">
        <v>187</v>
      </c>
      <c r="B195" s="83" t="s">
        <v>698</v>
      </c>
      <c r="C195" s="83">
        <v>501210166</v>
      </c>
      <c r="D195" s="84" t="s">
        <v>704</v>
      </c>
      <c r="E195" s="83">
        <v>3</v>
      </c>
      <c r="F195" s="87" t="str">
        <f t="shared" si="4"/>
        <v>Khá</v>
      </c>
      <c r="G195" s="103">
        <v>94</v>
      </c>
      <c r="H195" s="85" t="str">
        <f t="shared" si="5"/>
        <v>Xuất sắc</v>
      </c>
      <c r="I195" s="83" t="s">
        <v>16</v>
      </c>
      <c r="J195" s="10"/>
    </row>
    <row r="196" spans="1:10" s="36" customFormat="1" ht="17.25" hidden="1" customHeight="1" x14ac:dyDescent="0.35">
      <c r="A196" s="38">
        <v>188</v>
      </c>
      <c r="B196" s="83" t="s">
        <v>698</v>
      </c>
      <c r="C196" s="83">
        <v>501210178</v>
      </c>
      <c r="D196" s="84" t="s">
        <v>241</v>
      </c>
      <c r="E196" s="83">
        <v>2.76</v>
      </c>
      <c r="F196" s="87" t="str">
        <f t="shared" si="4"/>
        <v>Khá</v>
      </c>
      <c r="G196" s="105">
        <v>87</v>
      </c>
      <c r="H196" s="85" t="str">
        <f t="shared" si="5"/>
        <v>Tốt</v>
      </c>
      <c r="I196" s="83" t="s">
        <v>16</v>
      </c>
      <c r="J196" s="48"/>
    </row>
    <row r="197" spans="1:10" s="36" customFormat="1" ht="17.25" hidden="1" customHeight="1" x14ac:dyDescent="0.35">
      <c r="A197" s="38">
        <v>189</v>
      </c>
      <c r="B197" s="83" t="s">
        <v>698</v>
      </c>
      <c r="C197" s="83">
        <v>501210200</v>
      </c>
      <c r="D197" s="84" t="s">
        <v>206</v>
      </c>
      <c r="E197" s="83">
        <v>2.29</v>
      </c>
      <c r="F197" s="87" t="str">
        <f t="shared" si="4"/>
        <v>Trung bình</v>
      </c>
      <c r="G197" s="105">
        <v>76</v>
      </c>
      <c r="H197" s="85" t="str">
        <f t="shared" si="5"/>
        <v>Khá</v>
      </c>
      <c r="I197" s="83"/>
      <c r="J197" s="48"/>
    </row>
    <row r="198" spans="1:10" s="36" customFormat="1" ht="17.25" hidden="1" customHeight="1" x14ac:dyDescent="0.35">
      <c r="A198" s="38">
        <v>190</v>
      </c>
      <c r="B198" s="83" t="s">
        <v>698</v>
      </c>
      <c r="C198" s="83">
        <v>501210206</v>
      </c>
      <c r="D198" s="84" t="s">
        <v>705</v>
      </c>
      <c r="E198" s="83">
        <v>2.48</v>
      </c>
      <c r="F198" s="87" t="str">
        <f t="shared" si="4"/>
        <v>Trung bình</v>
      </c>
      <c r="G198" s="105">
        <v>73</v>
      </c>
      <c r="H198" s="85" t="str">
        <f t="shared" si="5"/>
        <v>Khá</v>
      </c>
      <c r="I198" s="83"/>
      <c r="J198" s="48"/>
    </row>
    <row r="199" spans="1:10" s="36" customFormat="1" ht="17.25" hidden="1" customHeight="1" x14ac:dyDescent="0.35">
      <c r="A199" s="38">
        <v>191</v>
      </c>
      <c r="B199" s="83" t="s">
        <v>698</v>
      </c>
      <c r="C199" s="83">
        <v>501210226</v>
      </c>
      <c r="D199" s="84" t="s">
        <v>706</v>
      </c>
      <c r="E199" s="83">
        <v>2.79</v>
      </c>
      <c r="F199" s="87" t="str">
        <f t="shared" si="4"/>
        <v>Khá</v>
      </c>
      <c r="G199" s="105">
        <v>89</v>
      </c>
      <c r="H199" s="85" t="str">
        <f t="shared" si="5"/>
        <v>Tốt</v>
      </c>
      <c r="I199" s="83" t="s">
        <v>16</v>
      </c>
      <c r="J199" s="48"/>
    </row>
    <row r="200" spans="1:10" s="36" customFormat="1" ht="17.25" hidden="1" customHeight="1" x14ac:dyDescent="0.35">
      <c r="A200" s="38">
        <v>192</v>
      </c>
      <c r="B200" s="83" t="s">
        <v>698</v>
      </c>
      <c r="C200" s="83">
        <v>501210240</v>
      </c>
      <c r="D200" s="84" t="s">
        <v>707</v>
      </c>
      <c r="E200" s="83">
        <v>2.4300000000000002</v>
      </c>
      <c r="F200" s="87" t="str">
        <f t="shared" si="4"/>
        <v>Trung bình</v>
      </c>
      <c r="G200" s="105">
        <v>75</v>
      </c>
      <c r="H200" s="85" t="str">
        <f t="shared" si="5"/>
        <v>Khá</v>
      </c>
      <c r="I200" s="83"/>
      <c r="J200" s="48"/>
    </row>
    <row r="201" spans="1:10" s="36" customFormat="1" ht="17.25" hidden="1" customHeight="1" x14ac:dyDescent="0.35">
      <c r="A201" s="38">
        <v>193</v>
      </c>
      <c r="B201" s="83" t="s">
        <v>698</v>
      </c>
      <c r="C201" s="83">
        <v>501210241</v>
      </c>
      <c r="D201" s="84" t="s">
        <v>708</v>
      </c>
      <c r="E201" s="83">
        <v>2.36</v>
      </c>
      <c r="F201" s="87" t="str">
        <f t="shared" ref="F201:F264" si="6">IF(E201&lt;2,"Yếu",IF(E201&lt;2.5,"Trung bình",IF(E201&lt;3.2,"Khá",IF(E201&lt;3.6,"Giỏi","Xuất sắc"))))</f>
        <v>Trung bình</v>
      </c>
      <c r="G201" s="105">
        <v>59</v>
      </c>
      <c r="H201" s="85" t="str">
        <f t="shared" ref="H201:H264" si="7">IF(G201&lt;30,"Kém",IF(G201&lt;50,"Yếu",IF(G201&lt;60,"Trung bình",IF(G201&lt;70,"TB Khá",IF(G201&lt;80,"Khá",IF(G201&lt;90,"Tốt","Xuất sắc"))))))</f>
        <v>Trung bình</v>
      </c>
      <c r="I201" s="83"/>
      <c r="J201" s="48"/>
    </row>
    <row r="202" spans="1:10" s="36" customFormat="1" ht="17.25" hidden="1" customHeight="1" x14ac:dyDescent="0.35">
      <c r="A202" s="38">
        <v>194</v>
      </c>
      <c r="B202" s="83" t="s">
        <v>698</v>
      </c>
      <c r="C202" s="83">
        <v>501210242</v>
      </c>
      <c r="D202" s="84" t="s">
        <v>709</v>
      </c>
      <c r="E202" s="83">
        <v>3.02</v>
      </c>
      <c r="F202" s="87" t="str">
        <f t="shared" si="6"/>
        <v>Khá</v>
      </c>
      <c r="G202" s="105">
        <v>88</v>
      </c>
      <c r="H202" s="85" t="str">
        <f t="shared" si="7"/>
        <v>Tốt</v>
      </c>
      <c r="I202" s="83" t="s">
        <v>16</v>
      </c>
      <c r="J202" s="48"/>
    </row>
    <row r="203" spans="1:10" s="36" customFormat="1" ht="17.25" hidden="1" customHeight="1" x14ac:dyDescent="0.35">
      <c r="A203" s="38">
        <v>195</v>
      </c>
      <c r="B203" s="83" t="s">
        <v>698</v>
      </c>
      <c r="C203" s="83">
        <v>501210274</v>
      </c>
      <c r="D203" s="84" t="s">
        <v>242</v>
      </c>
      <c r="E203" s="83">
        <v>3</v>
      </c>
      <c r="F203" s="87" t="str">
        <f t="shared" si="6"/>
        <v>Khá</v>
      </c>
      <c r="G203" s="105">
        <v>88</v>
      </c>
      <c r="H203" s="85" t="str">
        <f t="shared" si="7"/>
        <v>Tốt</v>
      </c>
      <c r="I203" s="83" t="s">
        <v>16</v>
      </c>
      <c r="J203" s="48"/>
    </row>
    <row r="204" spans="1:10" s="36" customFormat="1" ht="17.25" hidden="1" customHeight="1" x14ac:dyDescent="0.35">
      <c r="A204" s="38">
        <v>196</v>
      </c>
      <c r="B204" s="83" t="s">
        <v>698</v>
      </c>
      <c r="C204" s="83">
        <v>501210289</v>
      </c>
      <c r="D204" s="84" t="s">
        <v>243</v>
      </c>
      <c r="E204" s="83">
        <v>2.5</v>
      </c>
      <c r="F204" s="87" t="str">
        <f t="shared" si="6"/>
        <v>Khá</v>
      </c>
      <c r="G204" s="105">
        <v>88</v>
      </c>
      <c r="H204" s="85" t="str">
        <f t="shared" si="7"/>
        <v>Tốt</v>
      </c>
      <c r="I204" s="83" t="s">
        <v>16</v>
      </c>
      <c r="J204" s="48"/>
    </row>
    <row r="205" spans="1:10" s="36" customFormat="1" ht="17.25" hidden="1" customHeight="1" x14ac:dyDescent="0.35">
      <c r="A205" s="38">
        <v>197</v>
      </c>
      <c r="B205" s="83" t="s">
        <v>698</v>
      </c>
      <c r="C205" s="83">
        <v>501210290</v>
      </c>
      <c r="D205" s="84" t="s">
        <v>244</v>
      </c>
      <c r="E205" s="83">
        <v>2.69</v>
      </c>
      <c r="F205" s="87" t="str">
        <f t="shared" si="6"/>
        <v>Khá</v>
      </c>
      <c r="G205" s="105">
        <v>84</v>
      </c>
      <c r="H205" s="85" t="str">
        <f t="shared" si="7"/>
        <v>Tốt</v>
      </c>
      <c r="I205" s="83" t="s">
        <v>16</v>
      </c>
      <c r="J205" s="48"/>
    </row>
    <row r="206" spans="1:10" s="36" customFormat="1" ht="17.25" hidden="1" customHeight="1" x14ac:dyDescent="0.35">
      <c r="A206" s="38">
        <v>198</v>
      </c>
      <c r="B206" s="83" t="s">
        <v>698</v>
      </c>
      <c r="C206" s="83">
        <v>501210313</v>
      </c>
      <c r="D206" s="84" t="s">
        <v>710</v>
      </c>
      <c r="E206" s="83">
        <v>2.83</v>
      </c>
      <c r="F206" s="87" t="str">
        <f t="shared" si="6"/>
        <v>Khá</v>
      </c>
      <c r="G206" s="105">
        <v>83</v>
      </c>
      <c r="H206" s="85" t="str">
        <f t="shared" si="7"/>
        <v>Tốt</v>
      </c>
      <c r="I206" s="83" t="s">
        <v>16</v>
      </c>
      <c r="J206" s="48"/>
    </row>
    <row r="207" spans="1:10" s="36" customFormat="1" ht="17.25" hidden="1" customHeight="1" x14ac:dyDescent="0.35">
      <c r="A207" s="38">
        <v>199</v>
      </c>
      <c r="B207" s="83" t="s">
        <v>698</v>
      </c>
      <c r="C207" s="83">
        <v>501210350</v>
      </c>
      <c r="D207" s="84" t="s">
        <v>711</v>
      </c>
      <c r="E207" s="83">
        <v>2.71</v>
      </c>
      <c r="F207" s="87" t="str">
        <f t="shared" si="6"/>
        <v>Khá</v>
      </c>
      <c r="G207" s="105">
        <v>85</v>
      </c>
      <c r="H207" s="85" t="str">
        <f t="shared" si="7"/>
        <v>Tốt</v>
      </c>
      <c r="I207" s="83" t="s">
        <v>16</v>
      </c>
      <c r="J207" s="48"/>
    </row>
    <row r="208" spans="1:10" s="36" customFormat="1" ht="17.25" hidden="1" customHeight="1" x14ac:dyDescent="0.35">
      <c r="A208" s="38">
        <v>200</v>
      </c>
      <c r="B208" s="83" t="s">
        <v>698</v>
      </c>
      <c r="C208" s="83">
        <v>501210365</v>
      </c>
      <c r="D208" s="84" t="s">
        <v>712</v>
      </c>
      <c r="E208" s="83">
        <v>2.57</v>
      </c>
      <c r="F208" s="87" t="str">
        <f t="shared" si="6"/>
        <v>Khá</v>
      </c>
      <c r="G208" s="105">
        <v>85</v>
      </c>
      <c r="H208" s="85" t="str">
        <f t="shared" si="7"/>
        <v>Tốt</v>
      </c>
      <c r="I208" s="83" t="s">
        <v>16</v>
      </c>
      <c r="J208" s="48"/>
    </row>
    <row r="209" spans="1:10" s="36" customFormat="1" ht="17.25" hidden="1" customHeight="1" x14ac:dyDescent="0.35">
      <c r="A209" s="38">
        <v>201</v>
      </c>
      <c r="B209" s="83" t="s">
        <v>698</v>
      </c>
      <c r="C209" s="83">
        <v>501210395</v>
      </c>
      <c r="D209" s="84" t="s">
        <v>245</v>
      </c>
      <c r="E209" s="83">
        <v>2.52</v>
      </c>
      <c r="F209" s="87" t="str">
        <f t="shared" si="6"/>
        <v>Khá</v>
      </c>
      <c r="G209" s="105">
        <v>68</v>
      </c>
      <c r="H209" s="85" t="str">
        <f t="shared" si="7"/>
        <v>TB Khá</v>
      </c>
      <c r="I209" s="83"/>
      <c r="J209" s="48"/>
    </row>
    <row r="210" spans="1:10" s="36" customFormat="1" ht="17.25" hidden="1" customHeight="1" x14ac:dyDescent="0.35">
      <c r="A210" s="38">
        <v>202</v>
      </c>
      <c r="B210" s="83" t="s">
        <v>698</v>
      </c>
      <c r="C210" s="83">
        <v>501210397</v>
      </c>
      <c r="D210" s="84" t="s">
        <v>246</v>
      </c>
      <c r="E210" s="83">
        <v>3</v>
      </c>
      <c r="F210" s="87" t="str">
        <f t="shared" si="6"/>
        <v>Khá</v>
      </c>
      <c r="G210" s="105">
        <v>85</v>
      </c>
      <c r="H210" s="85" t="str">
        <f t="shared" si="7"/>
        <v>Tốt</v>
      </c>
      <c r="I210" s="83" t="s">
        <v>16</v>
      </c>
      <c r="J210" s="48"/>
    </row>
    <row r="211" spans="1:10" s="36" customFormat="1" ht="17.25" hidden="1" customHeight="1" x14ac:dyDescent="0.35">
      <c r="A211" s="38">
        <v>203</v>
      </c>
      <c r="B211" s="83" t="s">
        <v>698</v>
      </c>
      <c r="C211" s="83">
        <v>501210433</v>
      </c>
      <c r="D211" s="84" t="s">
        <v>713</v>
      </c>
      <c r="E211" s="83">
        <v>2.9</v>
      </c>
      <c r="F211" s="87" t="str">
        <f t="shared" si="6"/>
        <v>Khá</v>
      </c>
      <c r="G211" s="105">
        <v>84</v>
      </c>
      <c r="H211" s="85" t="str">
        <f t="shared" si="7"/>
        <v>Tốt</v>
      </c>
      <c r="I211" s="83" t="s">
        <v>16</v>
      </c>
      <c r="J211" s="48"/>
    </row>
    <row r="212" spans="1:10" s="36" customFormat="1" ht="17.25" hidden="1" customHeight="1" x14ac:dyDescent="0.35">
      <c r="A212" s="38">
        <v>204</v>
      </c>
      <c r="B212" s="83" t="s">
        <v>698</v>
      </c>
      <c r="C212" s="83">
        <v>501210440</v>
      </c>
      <c r="D212" s="84" t="s">
        <v>714</v>
      </c>
      <c r="E212" s="83">
        <v>2.4</v>
      </c>
      <c r="F212" s="87" t="str">
        <f t="shared" si="6"/>
        <v>Trung bình</v>
      </c>
      <c r="G212" s="105">
        <v>52</v>
      </c>
      <c r="H212" s="85" t="str">
        <f t="shared" si="7"/>
        <v>Trung bình</v>
      </c>
      <c r="I212" s="83"/>
      <c r="J212" s="48"/>
    </row>
    <row r="213" spans="1:10" s="36" customFormat="1" ht="17.25" hidden="1" customHeight="1" x14ac:dyDescent="0.35">
      <c r="A213" s="38">
        <v>205</v>
      </c>
      <c r="B213" s="83" t="s">
        <v>698</v>
      </c>
      <c r="C213" s="83">
        <v>501210489</v>
      </c>
      <c r="D213" s="84" t="s">
        <v>715</v>
      </c>
      <c r="E213" s="83">
        <v>2.5499999999999998</v>
      </c>
      <c r="F213" s="87" t="str">
        <f t="shared" si="6"/>
        <v>Khá</v>
      </c>
      <c r="G213" s="105">
        <v>89</v>
      </c>
      <c r="H213" s="85" t="str">
        <f t="shared" si="7"/>
        <v>Tốt</v>
      </c>
      <c r="I213" s="83" t="s">
        <v>16</v>
      </c>
      <c r="J213" s="48"/>
    </row>
    <row r="214" spans="1:10" s="36" customFormat="1" ht="17.25" hidden="1" customHeight="1" x14ac:dyDescent="0.35">
      <c r="A214" s="38">
        <v>206</v>
      </c>
      <c r="B214" s="83" t="s">
        <v>698</v>
      </c>
      <c r="C214" s="83">
        <v>501210530</v>
      </c>
      <c r="D214" s="84" t="s">
        <v>36</v>
      </c>
      <c r="E214" s="83">
        <v>3.05</v>
      </c>
      <c r="F214" s="87" t="str">
        <f t="shared" si="6"/>
        <v>Khá</v>
      </c>
      <c r="G214" s="105">
        <v>96</v>
      </c>
      <c r="H214" s="85" t="str">
        <f t="shared" si="7"/>
        <v>Xuất sắc</v>
      </c>
      <c r="I214" s="83" t="s">
        <v>16</v>
      </c>
      <c r="J214" s="48"/>
    </row>
    <row r="215" spans="1:10" s="36" customFormat="1" ht="17.25" hidden="1" customHeight="1" x14ac:dyDescent="0.35">
      <c r="A215" s="38">
        <v>207</v>
      </c>
      <c r="B215" s="83" t="s">
        <v>698</v>
      </c>
      <c r="C215" s="83">
        <v>501210539</v>
      </c>
      <c r="D215" s="84" t="s">
        <v>716</v>
      </c>
      <c r="E215" s="83">
        <v>2.79</v>
      </c>
      <c r="F215" s="87" t="str">
        <f t="shared" si="6"/>
        <v>Khá</v>
      </c>
      <c r="G215" s="105">
        <v>74</v>
      </c>
      <c r="H215" s="85" t="str">
        <f t="shared" si="7"/>
        <v>Khá</v>
      </c>
      <c r="I215" s="83" t="s">
        <v>16</v>
      </c>
      <c r="J215" s="48"/>
    </row>
    <row r="216" spans="1:10" s="36" customFormat="1" ht="17.25" hidden="1" customHeight="1" x14ac:dyDescent="0.35">
      <c r="A216" s="38">
        <v>208</v>
      </c>
      <c r="B216" s="83" t="s">
        <v>698</v>
      </c>
      <c r="C216" s="83">
        <v>501210542</v>
      </c>
      <c r="D216" s="84" t="s">
        <v>29</v>
      </c>
      <c r="E216" s="83">
        <v>2.5</v>
      </c>
      <c r="F216" s="87" t="str">
        <f t="shared" si="6"/>
        <v>Khá</v>
      </c>
      <c r="G216" s="105">
        <v>63</v>
      </c>
      <c r="H216" s="85" t="str">
        <f t="shared" si="7"/>
        <v>TB Khá</v>
      </c>
      <c r="I216" s="83"/>
      <c r="J216" s="48"/>
    </row>
    <row r="217" spans="1:10" s="36" customFormat="1" ht="17.25" hidden="1" customHeight="1" x14ac:dyDescent="0.35">
      <c r="A217" s="38">
        <v>209</v>
      </c>
      <c r="B217" s="83" t="s">
        <v>698</v>
      </c>
      <c r="C217" s="83">
        <v>501210591</v>
      </c>
      <c r="D217" s="84" t="s">
        <v>717</v>
      </c>
      <c r="E217" s="83">
        <v>2.4500000000000002</v>
      </c>
      <c r="F217" s="87" t="str">
        <f t="shared" si="6"/>
        <v>Trung bình</v>
      </c>
      <c r="G217" s="105">
        <v>80</v>
      </c>
      <c r="H217" s="85" t="str">
        <f t="shared" si="7"/>
        <v>Tốt</v>
      </c>
      <c r="I217" s="83"/>
      <c r="J217" s="48"/>
    </row>
    <row r="218" spans="1:10" s="36" customFormat="1" ht="17.25" hidden="1" customHeight="1" x14ac:dyDescent="0.35">
      <c r="A218" s="38">
        <v>210</v>
      </c>
      <c r="B218" s="83" t="s">
        <v>698</v>
      </c>
      <c r="C218" s="83">
        <v>501210662</v>
      </c>
      <c r="D218" s="84" t="s">
        <v>247</v>
      </c>
      <c r="E218" s="83">
        <v>2.86</v>
      </c>
      <c r="F218" s="87" t="str">
        <f t="shared" si="6"/>
        <v>Khá</v>
      </c>
      <c r="G218" s="105">
        <v>83</v>
      </c>
      <c r="H218" s="85" t="str">
        <f t="shared" si="7"/>
        <v>Tốt</v>
      </c>
      <c r="I218" s="83" t="s">
        <v>16</v>
      </c>
      <c r="J218" s="48"/>
    </row>
    <row r="219" spans="1:10" s="36" customFormat="1" ht="17.25" hidden="1" customHeight="1" x14ac:dyDescent="0.35">
      <c r="A219" s="38">
        <v>211</v>
      </c>
      <c r="B219" s="83" t="s">
        <v>698</v>
      </c>
      <c r="C219" s="83">
        <v>501210669</v>
      </c>
      <c r="D219" s="84" t="s">
        <v>718</v>
      </c>
      <c r="E219" s="83">
        <v>2.83</v>
      </c>
      <c r="F219" s="87" t="str">
        <f t="shared" si="6"/>
        <v>Khá</v>
      </c>
      <c r="G219" s="105">
        <v>77</v>
      </c>
      <c r="H219" s="85" t="str">
        <f t="shared" si="7"/>
        <v>Khá</v>
      </c>
      <c r="I219" s="83" t="s">
        <v>16</v>
      </c>
      <c r="J219" s="48"/>
    </row>
    <row r="220" spans="1:10" s="36" customFormat="1" ht="17.25" hidden="1" customHeight="1" x14ac:dyDescent="0.35">
      <c r="A220" s="38">
        <v>212</v>
      </c>
      <c r="B220" s="83" t="s">
        <v>698</v>
      </c>
      <c r="C220" s="83">
        <v>501210677</v>
      </c>
      <c r="D220" s="84" t="s">
        <v>719</v>
      </c>
      <c r="E220" s="83">
        <v>2.86</v>
      </c>
      <c r="F220" s="87" t="str">
        <f t="shared" si="6"/>
        <v>Khá</v>
      </c>
      <c r="G220" s="105">
        <v>83</v>
      </c>
      <c r="H220" s="85" t="str">
        <f t="shared" si="7"/>
        <v>Tốt</v>
      </c>
      <c r="I220" s="83" t="s">
        <v>16</v>
      </c>
      <c r="J220" s="48"/>
    </row>
    <row r="221" spans="1:10" s="36" customFormat="1" ht="17.25" hidden="1" customHeight="1" x14ac:dyDescent="0.35">
      <c r="A221" s="38">
        <v>213</v>
      </c>
      <c r="B221" s="83" t="s">
        <v>698</v>
      </c>
      <c r="C221" s="83">
        <v>501210701</v>
      </c>
      <c r="D221" s="84" t="s">
        <v>720</v>
      </c>
      <c r="E221" s="83">
        <v>2.69</v>
      </c>
      <c r="F221" s="87" t="str">
        <f t="shared" si="6"/>
        <v>Khá</v>
      </c>
      <c r="G221" s="105">
        <v>66</v>
      </c>
      <c r="H221" s="85" t="str">
        <f t="shared" si="7"/>
        <v>TB Khá</v>
      </c>
      <c r="I221" s="83"/>
      <c r="J221" s="48"/>
    </row>
    <row r="222" spans="1:10" s="36" customFormat="1" ht="17.25" hidden="1" customHeight="1" x14ac:dyDescent="0.35">
      <c r="A222" s="38">
        <v>214</v>
      </c>
      <c r="B222" s="83" t="s">
        <v>698</v>
      </c>
      <c r="C222" s="83">
        <v>501210706</v>
      </c>
      <c r="D222" s="84" t="s">
        <v>721</v>
      </c>
      <c r="E222" s="83">
        <v>3.1</v>
      </c>
      <c r="F222" s="87" t="str">
        <f t="shared" si="6"/>
        <v>Khá</v>
      </c>
      <c r="G222" s="105">
        <v>83</v>
      </c>
      <c r="H222" s="85" t="str">
        <f t="shared" si="7"/>
        <v>Tốt</v>
      </c>
      <c r="I222" s="83" t="s">
        <v>16</v>
      </c>
      <c r="J222" s="48"/>
    </row>
    <row r="223" spans="1:10" s="36" customFormat="1" ht="17.25" hidden="1" customHeight="1" x14ac:dyDescent="0.35">
      <c r="A223" s="38">
        <v>215</v>
      </c>
      <c r="B223" s="83" t="s">
        <v>698</v>
      </c>
      <c r="C223" s="83">
        <v>501210772</v>
      </c>
      <c r="D223" s="84" t="s">
        <v>248</v>
      </c>
      <c r="E223" s="83">
        <v>2.6</v>
      </c>
      <c r="F223" s="87" t="str">
        <f t="shared" si="6"/>
        <v>Khá</v>
      </c>
      <c r="G223" s="105">
        <v>88</v>
      </c>
      <c r="H223" s="85" t="str">
        <f t="shared" si="7"/>
        <v>Tốt</v>
      </c>
      <c r="I223" s="83" t="s">
        <v>16</v>
      </c>
      <c r="J223" s="48"/>
    </row>
    <row r="224" spans="1:10" s="36" customFormat="1" ht="17.25" hidden="1" customHeight="1" x14ac:dyDescent="0.35">
      <c r="A224" s="38">
        <v>216</v>
      </c>
      <c r="B224" s="83" t="s">
        <v>698</v>
      </c>
      <c r="C224" s="83">
        <v>501210789</v>
      </c>
      <c r="D224" s="84" t="s">
        <v>144</v>
      </c>
      <c r="E224" s="83">
        <v>2.83</v>
      </c>
      <c r="F224" s="87" t="str">
        <f t="shared" si="6"/>
        <v>Khá</v>
      </c>
      <c r="G224" s="105">
        <v>82</v>
      </c>
      <c r="H224" s="85" t="str">
        <f t="shared" si="7"/>
        <v>Tốt</v>
      </c>
      <c r="I224" s="83" t="s">
        <v>16</v>
      </c>
      <c r="J224" s="48"/>
    </row>
    <row r="225" spans="1:10" s="36" customFormat="1" ht="17.25" hidden="1" customHeight="1" x14ac:dyDescent="0.35">
      <c r="A225" s="38">
        <v>217</v>
      </c>
      <c r="B225" s="83" t="s">
        <v>698</v>
      </c>
      <c r="C225" s="83">
        <v>501210827</v>
      </c>
      <c r="D225" s="84" t="s">
        <v>722</v>
      </c>
      <c r="E225" s="83">
        <v>2.81</v>
      </c>
      <c r="F225" s="87" t="str">
        <f t="shared" si="6"/>
        <v>Khá</v>
      </c>
      <c r="G225" s="105">
        <v>64</v>
      </c>
      <c r="H225" s="85" t="str">
        <f t="shared" si="7"/>
        <v>TB Khá</v>
      </c>
      <c r="I225" s="83"/>
      <c r="J225" s="48"/>
    </row>
    <row r="226" spans="1:10" s="36" customFormat="1" ht="17.25" hidden="1" customHeight="1" x14ac:dyDescent="0.35">
      <c r="A226" s="38">
        <v>218</v>
      </c>
      <c r="B226" s="83" t="s">
        <v>698</v>
      </c>
      <c r="C226" s="83">
        <v>501210867</v>
      </c>
      <c r="D226" s="84" t="s">
        <v>723</v>
      </c>
      <c r="E226" s="83">
        <v>2.95</v>
      </c>
      <c r="F226" s="87" t="str">
        <f t="shared" si="6"/>
        <v>Khá</v>
      </c>
      <c r="G226" s="105">
        <v>90</v>
      </c>
      <c r="H226" s="85" t="str">
        <f t="shared" si="7"/>
        <v>Xuất sắc</v>
      </c>
      <c r="I226" s="83" t="s">
        <v>16</v>
      </c>
      <c r="J226" s="48"/>
    </row>
    <row r="227" spans="1:10" s="36" customFormat="1" ht="17.25" hidden="1" customHeight="1" x14ac:dyDescent="0.35">
      <c r="A227" s="38">
        <v>219</v>
      </c>
      <c r="B227" s="83" t="s">
        <v>698</v>
      </c>
      <c r="C227" s="83">
        <v>501210882</v>
      </c>
      <c r="D227" s="84" t="s">
        <v>724</v>
      </c>
      <c r="E227" s="83">
        <v>2.57</v>
      </c>
      <c r="F227" s="87" t="str">
        <f t="shared" si="6"/>
        <v>Khá</v>
      </c>
      <c r="G227" s="105">
        <v>80</v>
      </c>
      <c r="H227" s="85" t="str">
        <f t="shared" si="7"/>
        <v>Tốt</v>
      </c>
      <c r="I227" s="83" t="s">
        <v>16</v>
      </c>
      <c r="J227" s="48"/>
    </row>
    <row r="228" spans="1:10" s="36" customFormat="1" ht="17.25" hidden="1" customHeight="1" x14ac:dyDescent="0.35">
      <c r="A228" s="38">
        <v>220</v>
      </c>
      <c r="B228" s="83" t="s">
        <v>698</v>
      </c>
      <c r="C228" s="83">
        <v>501210888</v>
      </c>
      <c r="D228" s="84" t="s">
        <v>725</v>
      </c>
      <c r="E228" s="83">
        <v>2.71</v>
      </c>
      <c r="F228" s="87" t="str">
        <f t="shared" si="6"/>
        <v>Khá</v>
      </c>
      <c r="G228" s="105">
        <v>70</v>
      </c>
      <c r="H228" s="85" t="str">
        <f t="shared" si="7"/>
        <v>Khá</v>
      </c>
      <c r="I228" s="83"/>
      <c r="J228" s="48"/>
    </row>
    <row r="229" spans="1:10" s="36" customFormat="1" ht="17.25" hidden="1" customHeight="1" x14ac:dyDescent="0.35">
      <c r="A229" s="38">
        <v>221</v>
      </c>
      <c r="B229" s="83" t="s">
        <v>698</v>
      </c>
      <c r="C229" s="83">
        <v>501210913</v>
      </c>
      <c r="D229" s="84" t="s">
        <v>726</v>
      </c>
      <c r="E229" s="83">
        <v>2.67</v>
      </c>
      <c r="F229" s="87" t="str">
        <f t="shared" si="6"/>
        <v>Khá</v>
      </c>
      <c r="G229" s="105">
        <v>86</v>
      </c>
      <c r="H229" s="85" t="str">
        <f t="shared" si="7"/>
        <v>Tốt</v>
      </c>
      <c r="I229" s="83" t="s">
        <v>16</v>
      </c>
      <c r="J229" s="48"/>
    </row>
    <row r="230" spans="1:10" s="36" customFormat="1" ht="17.25" hidden="1" customHeight="1" x14ac:dyDescent="0.35">
      <c r="A230" s="38">
        <v>222</v>
      </c>
      <c r="B230" s="83" t="s">
        <v>698</v>
      </c>
      <c r="C230" s="83">
        <v>501210944</v>
      </c>
      <c r="D230" s="84" t="s">
        <v>249</v>
      </c>
      <c r="E230" s="83">
        <v>2.38</v>
      </c>
      <c r="F230" s="87" t="str">
        <f t="shared" si="6"/>
        <v>Trung bình</v>
      </c>
      <c r="G230" s="105">
        <v>87</v>
      </c>
      <c r="H230" s="85" t="str">
        <f t="shared" si="7"/>
        <v>Tốt</v>
      </c>
      <c r="I230" s="83"/>
      <c r="J230" s="48"/>
    </row>
    <row r="231" spans="1:10" s="36" customFormat="1" ht="17.25" hidden="1" customHeight="1" x14ac:dyDescent="0.35">
      <c r="A231" s="38">
        <v>223</v>
      </c>
      <c r="B231" s="83" t="s">
        <v>698</v>
      </c>
      <c r="C231" s="83">
        <v>501210999</v>
      </c>
      <c r="D231" s="84" t="s">
        <v>250</v>
      </c>
      <c r="E231" s="83">
        <v>2.76</v>
      </c>
      <c r="F231" s="87" t="str">
        <f t="shared" si="6"/>
        <v>Khá</v>
      </c>
      <c r="G231" s="105">
        <v>85</v>
      </c>
      <c r="H231" s="85" t="str">
        <f t="shared" si="7"/>
        <v>Tốt</v>
      </c>
      <c r="I231" s="83" t="s">
        <v>16</v>
      </c>
      <c r="J231" s="48"/>
    </row>
    <row r="232" spans="1:10" s="36" customFormat="1" ht="17.25" hidden="1" customHeight="1" x14ac:dyDescent="0.35">
      <c r="A232" s="38">
        <v>224</v>
      </c>
      <c r="B232" s="83" t="s">
        <v>698</v>
      </c>
      <c r="C232" s="83">
        <v>501211005</v>
      </c>
      <c r="D232" s="84" t="s">
        <v>727</v>
      </c>
      <c r="E232" s="83">
        <v>2.48</v>
      </c>
      <c r="F232" s="87" t="str">
        <f t="shared" si="6"/>
        <v>Trung bình</v>
      </c>
      <c r="G232" s="105">
        <v>85</v>
      </c>
      <c r="H232" s="85" t="str">
        <f t="shared" si="7"/>
        <v>Tốt</v>
      </c>
      <c r="I232" s="83"/>
      <c r="J232" s="48"/>
    </row>
    <row r="233" spans="1:10" s="36" customFormat="1" ht="17.25" hidden="1" customHeight="1" x14ac:dyDescent="0.35">
      <c r="A233" s="38">
        <v>225</v>
      </c>
      <c r="B233" s="83" t="s">
        <v>728</v>
      </c>
      <c r="C233" s="83">
        <v>501200823</v>
      </c>
      <c r="D233" s="84" t="s">
        <v>1275</v>
      </c>
      <c r="E233" s="83">
        <v>2.21</v>
      </c>
      <c r="F233" s="87" t="str">
        <f t="shared" si="6"/>
        <v>Trung bình</v>
      </c>
      <c r="G233" s="105">
        <v>60</v>
      </c>
      <c r="H233" s="85" t="str">
        <f t="shared" si="7"/>
        <v>TB Khá</v>
      </c>
      <c r="I233" s="83"/>
      <c r="J233" s="48"/>
    </row>
    <row r="234" spans="1:10" s="36" customFormat="1" ht="17.25" hidden="1" customHeight="1" x14ac:dyDescent="0.35">
      <c r="A234" s="38">
        <v>226</v>
      </c>
      <c r="B234" s="83" t="s">
        <v>728</v>
      </c>
      <c r="C234" s="83">
        <v>501210063</v>
      </c>
      <c r="D234" s="84" t="s">
        <v>251</v>
      </c>
      <c r="E234" s="83">
        <v>3</v>
      </c>
      <c r="F234" s="87" t="str">
        <f t="shared" si="6"/>
        <v>Khá</v>
      </c>
      <c r="G234" s="105">
        <v>58</v>
      </c>
      <c r="H234" s="85" t="str">
        <f t="shared" si="7"/>
        <v>Trung bình</v>
      </c>
      <c r="I234" s="83"/>
      <c r="J234" s="48"/>
    </row>
    <row r="235" spans="1:10" s="36" customFormat="1" ht="17.25" hidden="1" customHeight="1" x14ac:dyDescent="0.35">
      <c r="A235" s="38">
        <v>227</v>
      </c>
      <c r="B235" s="83" t="s">
        <v>728</v>
      </c>
      <c r="C235" s="83">
        <v>501210115</v>
      </c>
      <c r="D235" s="84" t="s">
        <v>252</v>
      </c>
      <c r="E235" s="83">
        <v>2.62</v>
      </c>
      <c r="F235" s="87" t="str">
        <f t="shared" si="6"/>
        <v>Khá</v>
      </c>
      <c r="G235" s="105">
        <v>85</v>
      </c>
      <c r="H235" s="85" t="str">
        <f t="shared" si="7"/>
        <v>Tốt</v>
      </c>
      <c r="I235" s="83" t="s">
        <v>16</v>
      </c>
      <c r="J235" s="48"/>
    </row>
    <row r="236" spans="1:10" s="36" customFormat="1" ht="17.25" hidden="1" customHeight="1" x14ac:dyDescent="0.35">
      <c r="A236" s="38">
        <v>228</v>
      </c>
      <c r="B236" s="83" t="s">
        <v>728</v>
      </c>
      <c r="C236" s="83">
        <v>501210156</v>
      </c>
      <c r="D236" s="84" t="s">
        <v>253</v>
      </c>
      <c r="E236" s="83">
        <v>2.17</v>
      </c>
      <c r="F236" s="87" t="str">
        <f t="shared" si="6"/>
        <v>Trung bình</v>
      </c>
      <c r="G236" s="105">
        <v>53</v>
      </c>
      <c r="H236" s="85" t="str">
        <f t="shared" si="7"/>
        <v>Trung bình</v>
      </c>
      <c r="I236" s="83"/>
      <c r="J236" s="48"/>
    </row>
    <row r="237" spans="1:10" s="36" customFormat="1" ht="17.25" hidden="1" customHeight="1" x14ac:dyDescent="0.35">
      <c r="A237" s="38">
        <v>229</v>
      </c>
      <c r="B237" s="83" t="s">
        <v>728</v>
      </c>
      <c r="C237" s="83">
        <v>501210167</v>
      </c>
      <c r="D237" s="84" t="s">
        <v>729</v>
      </c>
      <c r="E237" s="83">
        <v>2.4</v>
      </c>
      <c r="F237" s="87" t="str">
        <f t="shared" si="6"/>
        <v>Trung bình</v>
      </c>
      <c r="G237" s="105">
        <v>81</v>
      </c>
      <c r="H237" s="85" t="str">
        <f t="shared" si="7"/>
        <v>Tốt</v>
      </c>
      <c r="I237" s="83"/>
      <c r="J237" s="48"/>
    </row>
    <row r="238" spans="1:10" s="36" customFormat="1" ht="17.25" hidden="1" customHeight="1" x14ac:dyDescent="0.35">
      <c r="A238" s="38">
        <v>230</v>
      </c>
      <c r="B238" s="83" t="s">
        <v>728</v>
      </c>
      <c r="C238" s="83">
        <v>501210192</v>
      </c>
      <c r="D238" s="84" t="s">
        <v>60</v>
      </c>
      <c r="E238" s="83">
        <v>2.9</v>
      </c>
      <c r="F238" s="87" t="str">
        <f t="shared" si="6"/>
        <v>Khá</v>
      </c>
      <c r="G238" s="105">
        <v>90</v>
      </c>
      <c r="H238" s="85" t="str">
        <f t="shared" si="7"/>
        <v>Xuất sắc</v>
      </c>
      <c r="I238" s="83" t="s">
        <v>16</v>
      </c>
      <c r="J238" s="48"/>
    </row>
    <row r="239" spans="1:10" s="36" customFormat="1" ht="17.25" hidden="1" customHeight="1" x14ac:dyDescent="0.35">
      <c r="A239" s="38">
        <v>231</v>
      </c>
      <c r="B239" s="83" t="s">
        <v>728</v>
      </c>
      <c r="C239" s="83">
        <v>501210216</v>
      </c>
      <c r="D239" s="84" t="s">
        <v>23</v>
      </c>
      <c r="E239" s="83">
        <v>2.4</v>
      </c>
      <c r="F239" s="87" t="str">
        <f t="shared" si="6"/>
        <v>Trung bình</v>
      </c>
      <c r="G239" s="105">
        <v>64</v>
      </c>
      <c r="H239" s="85" t="str">
        <f t="shared" si="7"/>
        <v>TB Khá</v>
      </c>
      <c r="I239" s="83"/>
      <c r="J239" s="48"/>
    </row>
    <row r="240" spans="1:10" s="36" customFormat="1" ht="17.25" hidden="1" customHeight="1" x14ac:dyDescent="0.35">
      <c r="A240" s="38">
        <v>232</v>
      </c>
      <c r="B240" s="83" t="s">
        <v>728</v>
      </c>
      <c r="C240" s="83">
        <v>501210236</v>
      </c>
      <c r="D240" s="84" t="s">
        <v>254</v>
      </c>
      <c r="E240" s="83">
        <v>2.69</v>
      </c>
      <c r="F240" s="87" t="str">
        <f t="shared" si="6"/>
        <v>Khá</v>
      </c>
      <c r="G240" s="105">
        <v>57</v>
      </c>
      <c r="H240" s="85" t="str">
        <f t="shared" si="7"/>
        <v>Trung bình</v>
      </c>
      <c r="I240" s="83"/>
      <c r="J240" s="48"/>
    </row>
    <row r="241" spans="1:10" s="36" customFormat="1" ht="17.25" hidden="1" customHeight="1" x14ac:dyDescent="0.35">
      <c r="A241" s="38">
        <v>233</v>
      </c>
      <c r="B241" s="83" t="s">
        <v>728</v>
      </c>
      <c r="C241" s="83">
        <v>501210254</v>
      </c>
      <c r="D241" s="84" t="s">
        <v>255</v>
      </c>
      <c r="E241" s="83">
        <v>2.88</v>
      </c>
      <c r="F241" s="87" t="str">
        <f t="shared" si="6"/>
        <v>Khá</v>
      </c>
      <c r="G241" s="106">
        <v>83</v>
      </c>
      <c r="H241" s="85" t="str">
        <f t="shared" si="7"/>
        <v>Tốt</v>
      </c>
      <c r="I241" s="83" t="s">
        <v>16</v>
      </c>
      <c r="J241" s="64"/>
    </row>
    <row r="242" spans="1:10" s="36" customFormat="1" ht="17.25" hidden="1" customHeight="1" x14ac:dyDescent="0.35">
      <c r="A242" s="38">
        <v>234</v>
      </c>
      <c r="B242" s="83" t="s">
        <v>728</v>
      </c>
      <c r="C242" s="83">
        <v>501210270</v>
      </c>
      <c r="D242" s="84" t="s">
        <v>256</v>
      </c>
      <c r="E242" s="83">
        <v>2.31</v>
      </c>
      <c r="F242" s="87" t="str">
        <f t="shared" si="6"/>
        <v>Trung bình</v>
      </c>
      <c r="G242" s="106">
        <v>78</v>
      </c>
      <c r="H242" s="85" t="str">
        <f t="shared" si="7"/>
        <v>Khá</v>
      </c>
      <c r="I242" s="83"/>
      <c r="J242" s="64"/>
    </row>
    <row r="243" spans="1:10" s="36" customFormat="1" ht="17.25" hidden="1" customHeight="1" x14ac:dyDescent="0.35">
      <c r="A243" s="38">
        <v>235</v>
      </c>
      <c r="B243" s="83" t="s">
        <v>728</v>
      </c>
      <c r="C243" s="83">
        <v>501210287</v>
      </c>
      <c r="D243" s="84" t="s">
        <v>257</v>
      </c>
      <c r="E243" s="83">
        <v>2.6</v>
      </c>
      <c r="F243" s="87" t="str">
        <f t="shared" si="6"/>
        <v>Khá</v>
      </c>
      <c r="G243" s="106">
        <v>87</v>
      </c>
      <c r="H243" s="85" t="str">
        <f t="shared" si="7"/>
        <v>Tốt</v>
      </c>
      <c r="I243" s="83" t="s">
        <v>16</v>
      </c>
      <c r="J243" s="64"/>
    </row>
    <row r="244" spans="1:10" s="36" customFormat="1" ht="17.25" hidden="1" customHeight="1" x14ac:dyDescent="0.35">
      <c r="A244" s="38">
        <v>236</v>
      </c>
      <c r="B244" s="83" t="s">
        <v>728</v>
      </c>
      <c r="C244" s="83">
        <v>501210333</v>
      </c>
      <c r="D244" s="84" t="s">
        <v>258</v>
      </c>
      <c r="E244" s="83">
        <v>2.29</v>
      </c>
      <c r="F244" s="87" t="str">
        <f t="shared" si="6"/>
        <v>Trung bình</v>
      </c>
      <c r="G244" s="106">
        <v>72</v>
      </c>
      <c r="H244" s="85" t="str">
        <f t="shared" si="7"/>
        <v>Khá</v>
      </c>
      <c r="I244" s="83"/>
      <c r="J244" s="64"/>
    </row>
    <row r="245" spans="1:10" s="36" customFormat="1" ht="17.25" hidden="1" customHeight="1" x14ac:dyDescent="0.35">
      <c r="A245" s="38">
        <v>237</v>
      </c>
      <c r="B245" s="83" t="s">
        <v>728</v>
      </c>
      <c r="C245" s="83">
        <v>501210335</v>
      </c>
      <c r="D245" s="84" t="s">
        <v>259</v>
      </c>
      <c r="E245" s="83">
        <v>2.38</v>
      </c>
      <c r="F245" s="87" t="str">
        <f t="shared" si="6"/>
        <v>Trung bình</v>
      </c>
      <c r="G245" s="106">
        <v>64</v>
      </c>
      <c r="H245" s="85" t="str">
        <f t="shared" si="7"/>
        <v>TB Khá</v>
      </c>
      <c r="I245" s="83"/>
      <c r="J245" s="64"/>
    </row>
    <row r="246" spans="1:10" s="36" customFormat="1" ht="17.25" hidden="1" customHeight="1" x14ac:dyDescent="0.35">
      <c r="A246" s="38">
        <v>238</v>
      </c>
      <c r="B246" s="83" t="s">
        <v>728</v>
      </c>
      <c r="C246" s="83">
        <v>501210346</v>
      </c>
      <c r="D246" s="84" t="s">
        <v>260</v>
      </c>
      <c r="E246" s="83">
        <v>2.38</v>
      </c>
      <c r="F246" s="87" t="str">
        <f t="shared" si="6"/>
        <v>Trung bình</v>
      </c>
      <c r="G246" s="106">
        <v>64</v>
      </c>
      <c r="H246" s="85" t="str">
        <f t="shared" si="7"/>
        <v>TB Khá</v>
      </c>
      <c r="I246" s="83"/>
      <c r="J246" s="64"/>
    </row>
    <row r="247" spans="1:10" s="36" customFormat="1" ht="17.25" hidden="1" customHeight="1" x14ac:dyDescent="0.35">
      <c r="A247" s="38">
        <v>239</v>
      </c>
      <c r="B247" s="83" t="s">
        <v>728</v>
      </c>
      <c r="C247" s="83">
        <v>501210356</v>
      </c>
      <c r="D247" s="84" t="s">
        <v>261</v>
      </c>
      <c r="E247" s="83">
        <v>2.4</v>
      </c>
      <c r="F247" s="87" t="str">
        <f t="shared" si="6"/>
        <v>Trung bình</v>
      </c>
      <c r="G247" s="106">
        <v>66</v>
      </c>
      <c r="H247" s="85" t="str">
        <f t="shared" si="7"/>
        <v>TB Khá</v>
      </c>
      <c r="I247" s="83"/>
      <c r="J247" s="64"/>
    </row>
    <row r="248" spans="1:10" s="36" customFormat="1" ht="17.25" hidden="1" customHeight="1" x14ac:dyDescent="0.35">
      <c r="A248" s="38">
        <v>240</v>
      </c>
      <c r="B248" s="83" t="s">
        <v>728</v>
      </c>
      <c r="C248" s="83">
        <v>501210362</v>
      </c>
      <c r="D248" s="84" t="s">
        <v>262</v>
      </c>
      <c r="E248" s="83">
        <v>2.62</v>
      </c>
      <c r="F248" s="87" t="str">
        <f t="shared" si="6"/>
        <v>Khá</v>
      </c>
      <c r="G248" s="106">
        <v>85</v>
      </c>
      <c r="H248" s="85" t="str">
        <f t="shared" si="7"/>
        <v>Tốt</v>
      </c>
      <c r="I248" s="83" t="s">
        <v>16</v>
      </c>
      <c r="J248" s="64"/>
    </row>
    <row r="249" spans="1:10" s="36" customFormat="1" ht="17.25" hidden="1" customHeight="1" x14ac:dyDescent="0.35">
      <c r="A249" s="38">
        <v>241</v>
      </c>
      <c r="B249" s="83" t="s">
        <v>728</v>
      </c>
      <c r="C249" s="83">
        <v>501210373</v>
      </c>
      <c r="D249" s="84" t="s">
        <v>263</v>
      </c>
      <c r="E249" s="83">
        <v>2.4500000000000002</v>
      </c>
      <c r="F249" s="87" t="str">
        <f t="shared" si="6"/>
        <v>Trung bình</v>
      </c>
      <c r="G249" s="106">
        <v>74</v>
      </c>
      <c r="H249" s="85" t="str">
        <f t="shared" si="7"/>
        <v>Khá</v>
      </c>
      <c r="I249" s="83"/>
      <c r="J249" s="64"/>
    </row>
    <row r="250" spans="1:10" s="36" customFormat="1" ht="17.25" hidden="1" customHeight="1" x14ac:dyDescent="0.35">
      <c r="A250" s="38">
        <v>242</v>
      </c>
      <c r="B250" s="83" t="s">
        <v>728</v>
      </c>
      <c r="C250" s="83">
        <v>501210425</v>
      </c>
      <c r="D250" s="84" t="s">
        <v>264</v>
      </c>
      <c r="E250" s="83">
        <v>2.5</v>
      </c>
      <c r="F250" s="87" t="str">
        <f t="shared" si="6"/>
        <v>Khá</v>
      </c>
      <c r="G250" s="106">
        <v>85</v>
      </c>
      <c r="H250" s="85" t="str">
        <f t="shared" si="7"/>
        <v>Tốt</v>
      </c>
      <c r="I250" s="83" t="s">
        <v>16</v>
      </c>
      <c r="J250" s="49"/>
    </row>
    <row r="251" spans="1:10" s="36" customFormat="1" ht="17.25" hidden="1" customHeight="1" x14ac:dyDescent="0.35">
      <c r="A251" s="38">
        <v>243</v>
      </c>
      <c r="B251" s="83" t="s">
        <v>728</v>
      </c>
      <c r="C251" s="83">
        <v>501210438</v>
      </c>
      <c r="D251" s="84" t="s">
        <v>50</v>
      </c>
      <c r="E251" s="83">
        <v>2.4300000000000002</v>
      </c>
      <c r="F251" s="87" t="str">
        <f t="shared" si="6"/>
        <v>Trung bình</v>
      </c>
      <c r="G251" s="106">
        <v>58</v>
      </c>
      <c r="H251" s="85" t="str">
        <f t="shared" si="7"/>
        <v>Trung bình</v>
      </c>
      <c r="I251" s="83"/>
      <c r="J251" s="64"/>
    </row>
    <row r="252" spans="1:10" s="36" customFormat="1" ht="17.25" hidden="1" customHeight="1" x14ac:dyDescent="0.35">
      <c r="A252" s="38">
        <v>244</v>
      </c>
      <c r="B252" s="83" t="s">
        <v>728</v>
      </c>
      <c r="C252" s="83">
        <v>501210463</v>
      </c>
      <c r="D252" s="84" t="s">
        <v>265</v>
      </c>
      <c r="E252" s="83">
        <v>0.48</v>
      </c>
      <c r="F252" s="87" t="str">
        <f t="shared" si="6"/>
        <v>Yếu</v>
      </c>
      <c r="G252" s="106">
        <v>58</v>
      </c>
      <c r="H252" s="85" t="str">
        <f t="shared" si="7"/>
        <v>Trung bình</v>
      </c>
      <c r="I252" s="83"/>
      <c r="J252" s="64"/>
    </row>
    <row r="253" spans="1:10" s="36" customFormat="1" ht="17.25" hidden="1" customHeight="1" x14ac:dyDescent="0.35">
      <c r="A253" s="38">
        <v>245</v>
      </c>
      <c r="B253" s="83" t="s">
        <v>728</v>
      </c>
      <c r="C253" s="83">
        <v>501210475</v>
      </c>
      <c r="D253" s="84" t="s">
        <v>266</v>
      </c>
      <c r="E253" s="83">
        <v>2.9</v>
      </c>
      <c r="F253" s="87" t="str">
        <f t="shared" si="6"/>
        <v>Khá</v>
      </c>
      <c r="G253" s="106">
        <v>81</v>
      </c>
      <c r="H253" s="85" t="str">
        <f t="shared" si="7"/>
        <v>Tốt</v>
      </c>
      <c r="I253" s="83" t="s">
        <v>16</v>
      </c>
      <c r="J253" s="64"/>
    </row>
    <row r="254" spans="1:10" s="36" customFormat="1" ht="17.25" hidden="1" customHeight="1" x14ac:dyDescent="0.35">
      <c r="A254" s="38">
        <v>246</v>
      </c>
      <c r="B254" s="83" t="s">
        <v>728</v>
      </c>
      <c r="C254" s="83">
        <v>501210484</v>
      </c>
      <c r="D254" s="84" t="s">
        <v>267</v>
      </c>
      <c r="E254" s="83">
        <v>2.5</v>
      </c>
      <c r="F254" s="87" t="str">
        <f t="shared" si="6"/>
        <v>Khá</v>
      </c>
      <c r="G254" s="106">
        <v>59</v>
      </c>
      <c r="H254" s="85" t="str">
        <f t="shared" si="7"/>
        <v>Trung bình</v>
      </c>
      <c r="I254" s="83"/>
      <c r="J254" s="64"/>
    </row>
    <row r="255" spans="1:10" s="36" customFormat="1" ht="17.25" hidden="1" customHeight="1" x14ac:dyDescent="0.35">
      <c r="A255" s="38">
        <v>247</v>
      </c>
      <c r="B255" s="83" t="s">
        <v>728</v>
      </c>
      <c r="C255" s="83">
        <v>501210511</v>
      </c>
      <c r="D255" s="84" t="s">
        <v>268</v>
      </c>
      <c r="E255" s="83">
        <v>2.17</v>
      </c>
      <c r="F255" s="87" t="str">
        <f t="shared" si="6"/>
        <v>Trung bình</v>
      </c>
      <c r="G255" s="106">
        <v>76</v>
      </c>
      <c r="H255" s="85" t="str">
        <f t="shared" si="7"/>
        <v>Khá</v>
      </c>
      <c r="I255" s="83"/>
      <c r="J255" s="64"/>
    </row>
    <row r="256" spans="1:10" s="36" customFormat="1" ht="17.25" hidden="1" customHeight="1" x14ac:dyDescent="0.35">
      <c r="A256" s="38">
        <v>248</v>
      </c>
      <c r="B256" s="83" t="s">
        <v>728</v>
      </c>
      <c r="C256" s="83">
        <v>501210524</v>
      </c>
      <c r="D256" s="84" t="s">
        <v>269</v>
      </c>
      <c r="E256" s="83">
        <v>2.4</v>
      </c>
      <c r="F256" s="87" t="str">
        <f t="shared" si="6"/>
        <v>Trung bình</v>
      </c>
      <c r="G256" s="106">
        <v>54</v>
      </c>
      <c r="H256" s="85" t="str">
        <f t="shared" si="7"/>
        <v>Trung bình</v>
      </c>
      <c r="I256" s="83"/>
      <c r="J256" s="64"/>
    </row>
    <row r="257" spans="1:10" s="36" customFormat="1" ht="17.25" hidden="1" customHeight="1" x14ac:dyDescent="0.35">
      <c r="A257" s="38">
        <v>249</v>
      </c>
      <c r="B257" s="83" t="s">
        <v>728</v>
      </c>
      <c r="C257" s="83">
        <v>501210531</v>
      </c>
      <c r="D257" s="84" t="s">
        <v>270</v>
      </c>
      <c r="E257" s="83">
        <v>2.76</v>
      </c>
      <c r="F257" s="87" t="str">
        <f t="shared" si="6"/>
        <v>Khá</v>
      </c>
      <c r="G257" s="106">
        <v>79</v>
      </c>
      <c r="H257" s="85" t="str">
        <f t="shared" si="7"/>
        <v>Khá</v>
      </c>
      <c r="I257" s="83" t="s">
        <v>16</v>
      </c>
      <c r="J257" s="64"/>
    </row>
    <row r="258" spans="1:10" s="36" customFormat="1" ht="17.25" hidden="1" customHeight="1" x14ac:dyDescent="0.35">
      <c r="A258" s="38">
        <v>250</v>
      </c>
      <c r="B258" s="83" t="s">
        <v>728</v>
      </c>
      <c r="C258" s="83">
        <v>501210555</v>
      </c>
      <c r="D258" s="84" t="s">
        <v>218</v>
      </c>
      <c r="E258" s="83">
        <v>2.52</v>
      </c>
      <c r="F258" s="87" t="str">
        <f t="shared" si="6"/>
        <v>Khá</v>
      </c>
      <c r="G258" s="106">
        <v>65</v>
      </c>
      <c r="H258" s="85" t="str">
        <f t="shared" si="7"/>
        <v>TB Khá</v>
      </c>
      <c r="I258" s="83"/>
      <c r="J258" s="64"/>
    </row>
    <row r="259" spans="1:10" s="36" customFormat="1" ht="17.25" hidden="1" customHeight="1" x14ac:dyDescent="0.35">
      <c r="A259" s="38">
        <v>251</v>
      </c>
      <c r="B259" s="83" t="s">
        <v>728</v>
      </c>
      <c r="C259" s="83">
        <v>501210582</v>
      </c>
      <c r="D259" s="84" t="s">
        <v>271</v>
      </c>
      <c r="E259" s="83">
        <v>2.52</v>
      </c>
      <c r="F259" s="87" t="str">
        <f t="shared" si="6"/>
        <v>Khá</v>
      </c>
      <c r="G259" s="106">
        <v>76</v>
      </c>
      <c r="H259" s="85" t="str">
        <f t="shared" si="7"/>
        <v>Khá</v>
      </c>
      <c r="I259" s="83" t="s">
        <v>16</v>
      </c>
      <c r="J259" s="64"/>
    </row>
    <row r="260" spans="1:10" s="36" customFormat="1" ht="17.25" hidden="1" customHeight="1" x14ac:dyDescent="0.35">
      <c r="A260" s="38">
        <v>252</v>
      </c>
      <c r="B260" s="83" t="s">
        <v>728</v>
      </c>
      <c r="C260" s="83">
        <v>501210602</v>
      </c>
      <c r="D260" s="84" t="s">
        <v>272</v>
      </c>
      <c r="E260" s="83">
        <v>2.9</v>
      </c>
      <c r="F260" s="87" t="str">
        <f t="shared" si="6"/>
        <v>Khá</v>
      </c>
      <c r="G260" s="106">
        <v>98</v>
      </c>
      <c r="H260" s="85" t="str">
        <f t="shared" si="7"/>
        <v>Xuất sắc</v>
      </c>
      <c r="I260" s="83" t="s">
        <v>16</v>
      </c>
      <c r="J260" s="64"/>
    </row>
    <row r="261" spans="1:10" s="36" customFormat="1" ht="17.25" hidden="1" customHeight="1" x14ac:dyDescent="0.35">
      <c r="A261" s="38">
        <v>253</v>
      </c>
      <c r="B261" s="83" t="s">
        <v>728</v>
      </c>
      <c r="C261" s="83">
        <v>501210624</v>
      </c>
      <c r="D261" s="84" t="s">
        <v>273</v>
      </c>
      <c r="E261" s="83">
        <v>2.67</v>
      </c>
      <c r="F261" s="87" t="str">
        <f t="shared" si="6"/>
        <v>Khá</v>
      </c>
      <c r="G261" s="106">
        <v>69</v>
      </c>
      <c r="H261" s="85" t="str">
        <f t="shared" si="7"/>
        <v>TB Khá</v>
      </c>
      <c r="I261" s="83"/>
      <c r="J261" s="64"/>
    </row>
    <row r="262" spans="1:10" s="36" customFormat="1" ht="17.25" hidden="1" customHeight="1" x14ac:dyDescent="0.35">
      <c r="A262" s="38">
        <v>254</v>
      </c>
      <c r="B262" s="83" t="s">
        <v>728</v>
      </c>
      <c r="C262" s="83">
        <v>501210630</v>
      </c>
      <c r="D262" s="84" t="s">
        <v>274</v>
      </c>
      <c r="E262" s="83">
        <v>1.67</v>
      </c>
      <c r="F262" s="87" t="str">
        <f t="shared" si="6"/>
        <v>Yếu</v>
      </c>
      <c r="G262" s="106">
        <v>57</v>
      </c>
      <c r="H262" s="85" t="str">
        <f t="shared" si="7"/>
        <v>Trung bình</v>
      </c>
      <c r="I262" s="83"/>
      <c r="J262" s="64"/>
    </row>
    <row r="263" spans="1:10" s="36" customFormat="1" ht="17.25" hidden="1" customHeight="1" x14ac:dyDescent="0.35">
      <c r="A263" s="38">
        <v>255</v>
      </c>
      <c r="B263" s="83" t="s">
        <v>728</v>
      </c>
      <c r="C263" s="83">
        <v>501210699</v>
      </c>
      <c r="D263" s="84" t="s">
        <v>275</v>
      </c>
      <c r="E263" s="83">
        <v>2.62</v>
      </c>
      <c r="F263" s="87" t="str">
        <f t="shared" si="6"/>
        <v>Khá</v>
      </c>
      <c r="G263" s="106">
        <v>80</v>
      </c>
      <c r="H263" s="85" t="str">
        <f t="shared" si="7"/>
        <v>Tốt</v>
      </c>
      <c r="I263" s="83" t="s">
        <v>16</v>
      </c>
      <c r="J263" s="64"/>
    </row>
    <row r="264" spans="1:10" s="36" customFormat="1" ht="17.25" hidden="1" customHeight="1" x14ac:dyDescent="0.35">
      <c r="A264" s="38">
        <v>256</v>
      </c>
      <c r="B264" s="83" t="s">
        <v>728</v>
      </c>
      <c r="C264" s="83">
        <v>501210716</v>
      </c>
      <c r="D264" s="84" t="s">
        <v>276</v>
      </c>
      <c r="E264" s="83">
        <v>2.74</v>
      </c>
      <c r="F264" s="87" t="str">
        <f t="shared" si="6"/>
        <v>Khá</v>
      </c>
      <c r="G264" s="106">
        <v>72</v>
      </c>
      <c r="H264" s="85" t="str">
        <f t="shared" si="7"/>
        <v>Khá</v>
      </c>
      <c r="I264" s="83" t="s">
        <v>16</v>
      </c>
      <c r="J264" s="64"/>
    </row>
    <row r="265" spans="1:10" s="36" customFormat="1" ht="17.25" hidden="1" customHeight="1" x14ac:dyDescent="0.35">
      <c r="A265" s="38">
        <v>257</v>
      </c>
      <c r="B265" s="83" t="s">
        <v>728</v>
      </c>
      <c r="C265" s="83">
        <v>501210720</v>
      </c>
      <c r="D265" s="84" t="s">
        <v>277</v>
      </c>
      <c r="E265" s="83">
        <v>2.36</v>
      </c>
      <c r="F265" s="87" t="str">
        <f t="shared" ref="F265:F328" si="8">IF(E265&lt;2,"Yếu",IF(E265&lt;2.5,"Trung bình",IF(E265&lt;3.2,"Khá",IF(E265&lt;3.6,"Giỏi","Xuất sắc"))))</f>
        <v>Trung bình</v>
      </c>
      <c r="G265" s="106">
        <v>77</v>
      </c>
      <c r="H265" s="85" t="str">
        <f t="shared" ref="H265:H328" si="9">IF(G265&lt;30,"Kém",IF(G265&lt;50,"Yếu",IF(G265&lt;60,"Trung bình",IF(G265&lt;70,"TB Khá",IF(G265&lt;80,"Khá",IF(G265&lt;90,"Tốt","Xuất sắc"))))))</f>
        <v>Khá</v>
      </c>
      <c r="I265" s="83"/>
      <c r="J265" s="64"/>
    </row>
    <row r="266" spans="1:10" s="36" customFormat="1" ht="17.25" hidden="1" customHeight="1" x14ac:dyDescent="0.35">
      <c r="A266" s="38">
        <v>258</v>
      </c>
      <c r="B266" s="83" t="s">
        <v>728</v>
      </c>
      <c r="C266" s="83">
        <v>501210735</v>
      </c>
      <c r="D266" s="84" t="s">
        <v>278</v>
      </c>
      <c r="E266" s="83">
        <v>2.14</v>
      </c>
      <c r="F266" s="87" t="str">
        <f t="shared" si="8"/>
        <v>Trung bình</v>
      </c>
      <c r="G266" s="106">
        <v>47</v>
      </c>
      <c r="H266" s="85" t="str">
        <f t="shared" si="9"/>
        <v>Yếu</v>
      </c>
      <c r="I266" s="83"/>
      <c r="J266" s="64"/>
    </row>
    <row r="267" spans="1:10" s="36" customFormat="1" ht="17.25" hidden="1" customHeight="1" x14ac:dyDescent="0.35">
      <c r="A267" s="38">
        <v>259</v>
      </c>
      <c r="B267" s="83" t="s">
        <v>728</v>
      </c>
      <c r="C267" s="83">
        <v>501210741</v>
      </c>
      <c r="D267" s="84" t="s">
        <v>279</v>
      </c>
      <c r="E267" s="83">
        <v>2.19</v>
      </c>
      <c r="F267" s="87" t="str">
        <f t="shared" si="8"/>
        <v>Trung bình</v>
      </c>
      <c r="G267" s="106">
        <v>63</v>
      </c>
      <c r="H267" s="85" t="str">
        <f t="shared" si="9"/>
        <v>TB Khá</v>
      </c>
      <c r="I267" s="83"/>
      <c r="J267" s="64"/>
    </row>
    <row r="268" spans="1:10" s="36" customFormat="1" ht="17.25" hidden="1" customHeight="1" x14ac:dyDescent="0.35">
      <c r="A268" s="38">
        <v>260</v>
      </c>
      <c r="B268" s="83" t="s">
        <v>728</v>
      </c>
      <c r="C268" s="83">
        <v>501210769</v>
      </c>
      <c r="D268" s="84" t="s">
        <v>730</v>
      </c>
      <c r="E268" s="83">
        <v>2.31</v>
      </c>
      <c r="F268" s="87" t="str">
        <f t="shared" si="8"/>
        <v>Trung bình</v>
      </c>
      <c r="G268" s="106">
        <v>80</v>
      </c>
      <c r="H268" s="85" t="str">
        <f t="shared" si="9"/>
        <v>Tốt</v>
      </c>
      <c r="I268" s="83"/>
      <c r="J268" s="64"/>
    </row>
    <row r="269" spans="1:10" s="36" customFormat="1" ht="17.25" hidden="1" customHeight="1" x14ac:dyDescent="0.35">
      <c r="A269" s="38">
        <v>261</v>
      </c>
      <c r="B269" s="83" t="s">
        <v>728</v>
      </c>
      <c r="C269" s="83">
        <v>501210799</v>
      </c>
      <c r="D269" s="84" t="s">
        <v>280</v>
      </c>
      <c r="E269" s="83">
        <v>1.9</v>
      </c>
      <c r="F269" s="87" t="str">
        <f t="shared" si="8"/>
        <v>Yếu</v>
      </c>
      <c r="G269" s="106">
        <v>62</v>
      </c>
      <c r="H269" s="85" t="str">
        <f t="shared" si="9"/>
        <v>TB Khá</v>
      </c>
      <c r="I269" s="83"/>
      <c r="J269" s="64"/>
    </row>
    <row r="270" spans="1:10" s="36" customFormat="1" ht="17.25" hidden="1" customHeight="1" x14ac:dyDescent="0.35">
      <c r="A270" s="38">
        <v>262</v>
      </c>
      <c r="B270" s="83" t="s">
        <v>728</v>
      </c>
      <c r="C270" s="83">
        <v>501210840</v>
      </c>
      <c r="D270" s="84" t="s">
        <v>281</v>
      </c>
      <c r="E270" s="83">
        <v>2.19</v>
      </c>
      <c r="F270" s="87" t="str">
        <f t="shared" si="8"/>
        <v>Trung bình</v>
      </c>
      <c r="G270" s="106">
        <v>43</v>
      </c>
      <c r="H270" s="85" t="str">
        <f t="shared" si="9"/>
        <v>Yếu</v>
      </c>
      <c r="I270" s="83"/>
      <c r="J270" s="64"/>
    </row>
    <row r="271" spans="1:10" s="36" customFormat="1" ht="17.25" hidden="1" customHeight="1" x14ac:dyDescent="0.35">
      <c r="A271" s="38">
        <v>263</v>
      </c>
      <c r="B271" s="83" t="s">
        <v>728</v>
      </c>
      <c r="C271" s="83">
        <v>501210845</v>
      </c>
      <c r="D271" s="84" t="s">
        <v>282</v>
      </c>
      <c r="E271" s="83">
        <v>2.21</v>
      </c>
      <c r="F271" s="87" t="str">
        <f t="shared" si="8"/>
        <v>Trung bình</v>
      </c>
      <c r="G271" s="106">
        <v>69</v>
      </c>
      <c r="H271" s="85" t="str">
        <f t="shared" si="9"/>
        <v>TB Khá</v>
      </c>
      <c r="I271" s="83"/>
      <c r="J271" s="64"/>
    </row>
    <row r="272" spans="1:10" s="36" customFormat="1" ht="17.25" hidden="1" customHeight="1" x14ac:dyDescent="0.35">
      <c r="A272" s="38">
        <v>264</v>
      </c>
      <c r="B272" s="83" t="s">
        <v>728</v>
      </c>
      <c r="C272" s="83">
        <v>501210850</v>
      </c>
      <c r="D272" s="84" t="s">
        <v>283</v>
      </c>
      <c r="E272" s="83">
        <v>1.83</v>
      </c>
      <c r="F272" s="87" t="str">
        <f t="shared" si="8"/>
        <v>Yếu</v>
      </c>
      <c r="G272" s="106">
        <v>60</v>
      </c>
      <c r="H272" s="85" t="str">
        <f t="shared" si="9"/>
        <v>TB Khá</v>
      </c>
      <c r="I272" s="83"/>
      <c r="J272" s="64"/>
    </row>
    <row r="273" spans="1:10" s="36" customFormat="1" ht="17.25" hidden="1" customHeight="1" x14ac:dyDescent="0.35">
      <c r="A273" s="38">
        <v>265</v>
      </c>
      <c r="B273" s="83" t="s">
        <v>728</v>
      </c>
      <c r="C273" s="83">
        <v>501210899</v>
      </c>
      <c r="D273" s="84" t="s">
        <v>284</v>
      </c>
      <c r="E273" s="83">
        <v>2.5499999999999998</v>
      </c>
      <c r="F273" s="87" t="str">
        <f t="shared" si="8"/>
        <v>Khá</v>
      </c>
      <c r="G273" s="106">
        <v>74</v>
      </c>
      <c r="H273" s="85" t="str">
        <f t="shared" si="9"/>
        <v>Khá</v>
      </c>
      <c r="I273" s="83" t="s">
        <v>16</v>
      </c>
      <c r="J273" s="64"/>
    </row>
    <row r="274" spans="1:10" s="36" customFormat="1" ht="17.25" hidden="1" customHeight="1" x14ac:dyDescent="0.35">
      <c r="A274" s="38">
        <v>266</v>
      </c>
      <c r="B274" s="83" t="s">
        <v>728</v>
      </c>
      <c r="C274" s="83">
        <v>501210902</v>
      </c>
      <c r="D274" s="84" t="s">
        <v>285</v>
      </c>
      <c r="E274" s="83">
        <v>2.48</v>
      </c>
      <c r="F274" s="87" t="str">
        <f t="shared" si="8"/>
        <v>Trung bình</v>
      </c>
      <c r="G274" s="106">
        <v>80</v>
      </c>
      <c r="H274" s="85" t="str">
        <f t="shared" si="9"/>
        <v>Tốt</v>
      </c>
      <c r="I274" s="83"/>
      <c r="J274" s="64"/>
    </row>
    <row r="275" spans="1:10" s="36" customFormat="1" ht="17.25" hidden="1" customHeight="1" x14ac:dyDescent="0.35">
      <c r="A275" s="38">
        <v>267</v>
      </c>
      <c r="B275" s="83" t="s">
        <v>728</v>
      </c>
      <c r="C275" s="83">
        <v>501210919</v>
      </c>
      <c r="D275" s="84" t="s">
        <v>1276</v>
      </c>
      <c r="E275" s="83">
        <v>2.36</v>
      </c>
      <c r="F275" s="87" t="str">
        <f t="shared" si="8"/>
        <v>Trung bình</v>
      </c>
      <c r="G275" s="106">
        <v>78</v>
      </c>
      <c r="H275" s="85" t="str">
        <f t="shared" si="9"/>
        <v>Khá</v>
      </c>
      <c r="I275" s="83"/>
      <c r="J275" s="64"/>
    </row>
    <row r="276" spans="1:10" s="36" customFormat="1" ht="17.25" hidden="1" customHeight="1" x14ac:dyDescent="0.35">
      <c r="A276" s="38">
        <v>268</v>
      </c>
      <c r="B276" s="83" t="s">
        <v>728</v>
      </c>
      <c r="C276" s="83">
        <v>501210920</v>
      </c>
      <c r="D276" s="84" t="s">
        <v>286</v>
      </c>
      <c r="E276" s="83">
        <v>2.81</v>
      </c>
      <c r="F276" s="87" t="str">
        <f t="shared" si="8"/>
        <v>Khá</v>
      </c>
      <c r="G276" s="106">
        <v>88</v>
      </c>
      <c r="H276" s="85" t="str">
        <f t="shared" si="9"/>
        <v>Tốt</v>
      </c>
      <c r="I276" s="83" t="s">
        <v>16</v>
      </c>
      <c r="J276" s="64"/>
    </row>
    <row r="277" spans="1:10" s="36" customFormat="1" ht="17.25" hidden="1" customHeight="1" x14ac:dyDescent="0.35">
      <c r="A277" s="38">
        <v>269</v>
      </c>
      <c r="B277" s="83" t="s">
        <v>728</v>
      </c>
      <c r="C277" s="83">
        <v>501210928</v>
      </c>
      <c r="D277" s="84" t="s">
        <v>287</v>
      </c>
      <c r="E277" s="83">
        <v>2.31</v>
      </c>
      <c r="F277" s="87" t="str">
        <f t="shared" si="8"/>
        <v>Trung bình</v>
      </c>
      <c r="G277" s="106">
        <v>83</v>
      </c>
      <c r="H277" s="85" t="str">
        <f t="shared" si="9"/>
        <v>Tốt</v>
      </c>
      <c r="I277" s="83"/>
      <c r="J277" s="64"/>
    </row>
    <row r="278" spans="1:10" s="36" customFormat="1" ht="17.25" hidden="1" customHeight="1" x14ac:dyDescent="0.35">
      <c r="A278" s="38">
        <v>270</v>
      </c>
      <c r="B278" s="83" t="s">
        <v>728</v>
      </c>
      <c r="C278" s="83">
        <v>501210945</v>
      </c>
      <c r="D278" s="84" t="s">
        <v>288</v>
      </c>
      <c r="E278" s="83">
        <v>2.48</v>
      </c>
      <c r="F278" s="87" t="str">
        <f t="shared" si="8"/>
        <v>Trung bình</v>
      </c>
      <c r="G278" s="106">
        <v>83</v>
      </c>
      <c r="H278" s="85" t="str">
        <f t="shared" si="9"/>
        <v>Tốt</v>
      </c>
      <c r="I278" s="83"/>
      <c r="J278" s="64"/>
    </row>
    <row r="279" spans="1:10" s="36" customFormat="1" ht="17.25" hidden="1" customHeight="1" x14ac:dyDescent="0.35">
      <c r="A279" s="38">
        <v>271</v>
      </c>
      <c r="B279" s="83" t="s">
        <v>728</v>
      </c>
      <c r="C279" s="83">
        <v>501210975</v>
      </c>
      <c r="D279" s="84" t="s">
        <v>289</v>
      </c>
      <c r="E279" s="83">
        <v>2.4</v>
      </c>
      <c r="F279" s="87" t="str">
        <f t="shared" si="8"/>
        <v>Trung bình</v>
      </c>
      <c r="G279" s="106">
        <v>81</v>
      </c>
      <c r="H279" s="85" t="str">
        <f t="shared" si="9"/>
        <v>Tốt</v>
      </c>
      <c r="I279" s="83"/>
      <c r="J279" s="64"/>
    </row>
    <row r="280" spans="1:10" s="36" customFormat="1" ht="17.25" hidden="1" customHeight="1" x14ac:dyDescent="0.35">
      <c r="A280" s="38">
        <v>272</v>
      </c>
      <c r="B280" s="83" t="s">
        <v>731</v>
      </c>
      <c r="C280" s="83">
        <v>501210004</v>
      </c>
      <c r="D280" s="84" t="s">
        <v>290</v>
      </c>
      <c r="E280" s="83">
        <v>2.2400000000000002</v>
      </c>
      <c r="F280" s="87" t="str">
        <f t="shared" si="8"/>
        <v>Trung bình</v>
      </c>
      <c r="G280" s="106">
        <v>78</v>
      </c>
      <c r="H280" s="85" t="str">
        <f t="shared" si="9"/>
        <v>Khá</v>
      </c>
      <c r="I280" s="83"/>
      <c r="J280" s="64"/>
    </row>
    <row r="281" spans="1:10" s="36" customFormat="1" ht="17.25" hidden="1" customHeight="1" x14ac:dyDescent="0.35">
      <c r="A281" s="38">
        <v>273</v>
      </c>
      <c r="B281" s="83" t="s">
        <v>731</v>
      </c>
      <c r="C281" s="83">
        <v>501210038</v>
      </c>
      <c r="D281" s="84" t="s">
        <v>291</v>
      </c>
      <c r="E281" s="83">
        <v>2.95</v>
      </c>
      <c r="F281" s="87" t="str">
        <f t="shared" si="8"/>
        <v>Khá</v>
      </c>
      <c r="G281" s="106">
        <v>87</v>
      </c>
      <c r="H281" s="85" t="str">
        <f t="shared" si="9"/>
        <v>Tốt</v>
      </c>
      <c r="I281" s="83" t="s">
        <v>16</v>
      </c>
      <c r="J281" s="64"/>
    </row>
    <row r="282" spans="1:10" s="36" customFormat="1" ht="17.25" hidden="1" customHeight="1" x14ac:dyDescent="0.35">
      <c r="A282" s="38">
        <v>274</v>
      </c>
      <c r="B282" s="83" t="s">
        <v>731</v>
      </c>
      <c r="C282" s="83">
        <v>501210144</v>
      </c>
      <c r="D282" s="84" t="s">
        <v>292</v>
      </c>
      <c r="E282" s="83">
        <v>3.05</v>
      </c>
      <c r="F282" s="87" t="str">
        <f t="shared" si="8"/>
        <v>Khá</v>
      </c>
      <c r="G282" s="106">
        <v>89</v>
      </c>
      <c r="H282" s="85" t="str">
        <f t="shared" si="9"/>
        <v>Tốt</v>
      </c>
      <c r="I282" s="83" t="s">
        <v>16</v>
      </c>
      <c r="J282" s="54"/>
    </row>
    <row r="283" spans="1:10" s="36" customFormat="1" ht="17.25" hidden="1" customHeight="1" x14ac:dyDescent="0.35">
      <c r="A283" s="38">
        <v>275</v>
      </c>
      <c r="B283" s="83" t="s">
        <v>731</v>
      </c>
      <c r="C283" s="83">
        <v>501210147</v>
      </c>
      <c r="D283" s="84" t="s">
        <v>293</v>
      </c>
      <c r="E283" s="83">
        <v>2.74</v>
      </c>
      <c r="F283" s="87" t="str">
        <f t="shared" si="8"/>
        <v>Khá</v>
      </c>
      <c r="G283" s="103">
        <v>87</v>
      </c>
      <c r="H283" s="85" t="str">
        <f t="shared" si="9"/>
        <v>Tốt</v>
      </c>
      <c r="I283" s="83" t="s">
        <v>16</v>
      </c>
      <c r="J283" s="48"/>
    </row>
    <row r="284" spans="1:10" s="36" customFormat="1" ht="17.25" hidden="1" customHeight="1" x14ac:dyDescent="0.35">
      <c r="A284" s="38">
        <v>276</v>
      </c>
      <c r="B284" s="83" t="s">
        <v>731</v>
      </c>
      <c r="C284" s="83">
        <v>501210161</v>
      </c>
      <c r="D284" s="84" t="s">
        <v>294</v>
      </c>
      <c r="E284" s="83">
        <v>2.57</v>
      </c>
      <c r="F284" s="87" t="str">
        <f t="shared" si="8"/>
        <v>Khá</v>
      </c>
      <c r="G284" s="103">
        <v>79</v>
      </c>
      <c r="H284" s="85" t="str">
        <f t="shared" si="9"/>
        <v>Khá</v>
      </c>
      <c r="I284" s="83" t="s">
        <v>16</v>
      </c>
      <c r="J284" s="48"/>
    </row>
    <row r="285" spans="1:10" s="36" customFormat="1" ht="17.25" hidden="1" customHeight="1" x14ac:dyDescent="0.35">
      <c r="A285" s="38">
        <v>277</v>
      </c>
      <c r="B285" s="83" t="s">
        <v>731</v>
      </c>
      <c r="C285" s="83">
        <v>501210162</v>
      </c>
      <c r="D285" s="84" t="s">
        <v>295</v>
      </c>
      <c r="E285" s="83">
        <v>2.38</v>
      </c>
      <c r="F285" s="87" t="str">
        <f t="shared" si="8"/>
        <v>Trung bình</v>
      </c>
      <c r="G285" s="103">
        <v>86</v>
      </c>
      <c r="H285" s="85" t="str">
        <f t="shared" si="9"/>
        <v>Tốt</v>
      </c>
      <c r="I285" s="83"/>
      <c r="J285" s="48"/>
    </row>
    <row r="286" spans="1:10" s="36" customFormat="1" ht="17.25" hidden="1" customHeight="1" x14ac:dyDescent="0.35">
      <c r="A286" s="38">
        <v>278</v>
      </c>
      <c r="B286" s="83" t="s">
        <v>731</v>
      </c>
      <c r="C286" s="83">
        <v>501210180</v>
      </c>
      <c r="D286" s="84" t="s">
        <v>296</v>
      </c>
      <c r="E286" s="83">
        <v>2.71</v>
      </c>
      <c r="F286" s="87" t="str">
        <f t="shared" si="8"/>
        <v>Khá</v>
      </c>
      <c r="G286" s="103">
        <v>88</v>
      </c>
      <c r="H286" s="85" t="str">
        <f t="shared" si="9"/>
        <v>Tốt</v>
      </c>
      <c r="I286" s="83" t="s">
        <v>16</v>
      </c>
      <c r="J286" s="48"/>
    </row>
    <row r="287" spans="1:10" s="36" customFormat="1" ht="17.25" hidden="1" customHeight="1" x14ac:dyDescent="0.35">
      <c r="A287" s="38">
        <v>279</v>
      </c>
      <c r="B287" s="83" t="s">
        <v>731</v>
      </c>
      <c r="C287" s="83">
        <v>501210185</v>
      </c>
      <c r="D287" s="84" t="s">
        <v>297</v>
      </c>
      <c r="E287" s="83">
        <v>2.88</v>
      </c>
      <c r="F287" s="87" t="str">
        <f t="shared" si="8"/>
        <v>Khá</v>
      </c>
      <c r="G287" s="103">
        <v>86</v>
      </c>
      <c r="H287" s="85" t="str">
        <f t="shared" si="9"/>
        <v>Tốt</v>
      </c>
      <c r="I287" s="83" t="s">
        <v>16</v>
      </c>
      <c r="J287" s="48"/>
    </row>
    <row r="288" spans="1:10" s="36" customFormat="1" ht="17.25" hidden="1" customHeight="1" x14ac:dyDescent="0.35">
      <c r="A288" s="38">
        <v>280</v>
      </c>
      <c r="B288" s="83" t="s">
        <v>731</v>
      </c>
      <c r="C288" s="83">
        <v>501210210</v>
      </c>
      <c r="D288" s="84" t="s">
        <v>298</v>
      </c>
      <c r="E288" s="83">
        <v>3.29</v>
      </c>
      <c r="F288" s="87" t="str">
        <f t="shared" si="8"/>
        <v>Giỏi</v>
      </c>
      <c r="G288" s="103">
        <v>75</v>
      </c>
      <c r="H288" s="85" t="str">
        <f t="shared" si="9"/>
        <v>Khá</v>
      </c>
      <c r="I288" s="83" t="s">
        <v>16</v>
      </c>
      <c r="J288" s="48"/>
    </row>
    <row r="289" spans="1:10" s="36" customFormat="1" ht="17.25" hidden="1" customHeight="1" x14ac:dyDescent="0.35">
      <c r="A289" s="38">
        <v>281</v>
      </c>
      <c r="B289" s="83" t="s">
        <v>731</v>
      </c>
      <c r="C289" s="83">
        <v>501210213</v>
      </c>
      <c r="D289" s="84" t="s">
        <v>299</v>
      </c>
      <c r="E289" s="83">
        <v>2.2400000000000002</v>
      </c>
      <c r="F289" s="87" t="str">
        <f t="shared" si="8"/>
        <v>Trung bình</v>
      </c>
      <c r="G289" s="103">
        <v>75</v>
      </c>
      <c r="H289" s="85" t="str">
        <f t="shared" si="9"/>
        <v>Khá</v>
      </c>
      <c r="I289" s="83"/>
      <c r="J289" s="48"/>
    </row>
    <row r="290" spans="1:10" s="36" customFormat="1" ht="17.25" hidden="1" customHeight="1" x14ac:dyDescent="0.35">
      <c r="A290" s="38">
        <v>282</v>
      </c>
      <c r="B290" s="83" t="s">
        <v>731</v>
      </c>
      <c r="C290" s="83">
        <v>501210252</v>
      </c>
      <c r="D290" s="84" t="s">
        <v>300</v>
      </c>
      <c r="E290" s="83">
        <v>2.79</v>
      </c>
      <c r="F290" s="87" t="str">
        <f t="shared" si="8"/>
        <v>Khá</v>
      </c>
      <c r="G290" s="103">
        <v>91</v>
      </c>
      <c r="H290" s="85" t="str">
        <f t="shared" si="9"/>
        <v>Xuất sắc</v>
      </c>
      <c r="I290" s="83" t="s">
        <v>16</v>
      </c>
      <c r="J290" s="48"/>
    </row>
    <row r="291" spans="1:10" s="36" customFormat="1" ht="17.25" hidden="1" customHeight="1" x14ac:dyDescent="0.35">
      <c r="A291" s="38">
        <v>283</v>
      </c>
      <c r="B291" s="83" t="s">
        <v>731</v>
      </c>
      <c r="C291" s="83">
        <v>501210275</v>
      </c>
      <c r="D291" s="84" t="s">
        <v>301</v>
      </c>
      <c r="E291" s="83">
        <v>2.57</v>
      </c>
      <c r="F291" s="87" t="str">
        <f t="shared" si="8"/>
        <v>Khá</v>
      </c>
      <c r="G291" s="103">
        <v>84</v>
      </c>
      <c r="H291" s="85" t="str">
        <f t="shared" si="9"/>
        <v>Tốt</v>
      </c>
      <c r="I291" s="83" t="s">
        <v>16</v>
      </c>
      <c r="J291" s="48"/>
    </row>
    <row r="292" spans="1:10" s="36" customFormat="1" ht="17.25" hidden="1" customHeight="1" x14ac:dyDescent="0.35">
      <c r="A292" s="38">
        <v>284</v>
      </c>
      <c r="B292" s="83" t="s">
        <v>731</v>
      </c>
      <c r="C292" s="83">
        <v>501210281</v>
      </c>
      <c r="D292" s="84" t="s">
        <v>302</v>
      </c>
      <c r="E292" s="83">
        <v>2.6</v>
      </c>
      <c r="F292" s="87" t="str">
        <f t="shared" si="8"/>
        <v>Khá</v>
      </c>
      <c r="G292" s="103">
        <v>72</v>
      </c>
      <c r="H292" s="85" t="str">
        <f t="shared" si="9"/>
        <v>Khá</v>
      </c>
      <c r="I292" s="83" t="s">
        <v>16</v>
      </c>
      <c r="J292" s="48"/>
    </row>
    <row r="293" spans="1:10" s="36" customFormat="1" ht="17.25" hidden="1" customHeight="1" x14ac:dyDescent="0.35">
      <c r="A293" s="38">
        <v>285</v>
      </c>
      <c r="B293" s="83" t="s">
        <v>731</v>
      </c>
      <c r="C293" s="83">
        <v>501210291</v>
      </c>
      <c r="D293" s="84" t="s">
        <v>303</v>
      </c>
      <c r="E293" s="83">
        <v>3.07</v>
      </c>
      <c r="F293" s="87" t="str">
        <f t="shared" si="8"/>
        <v>Khá</v>
      </c>
      <c r="G293" s="103">
        <v>85</v>
      </c>
      <c r="H293" s="85" t="str">
        <f t="shared" si="9"/>
        <v>Tốt</v>
      </c>
      <c r="I293" s="83" t="s">
        <v>16</v>
      </c>
      <c r="J293" s="48"/>
    </row>
    <row r="294" spans="1:10" s="36" customFormat="1" ht="17.25" hidden="1" customHeight="1" x14ac:dyDescent="0.35">
      <c r="A294" s="38">
        <v>286</v>
      </c>
      <c r="B294" s="83" t="s">
        <v>731</v>
      </c>
      <c r="C294" s="83">
        <v>501210326</v>
      </c>
      <c r="D294" s="84" t="s">
        <v>304</v>
      </c>
      <c r="E294" s="83">
        <v>3.26</v>
      </c>
      <c r="F294" s="87" t="str">
        <f t="shared" si="8"/>
        <v>Giỏi</v>
      </c>
      <c r="G294" s="103">
        <v>89</v>
      </c>
      <c r="H294" s="85" t="str">
        <f t="shared" si="9"/>
        <v>Tốt</v>
      </c>
      <c r="I294" s="83" t="s">
        <v>15</v>
      </c>
      <c r="J294" s="48"/>
    </row>
    <row r="295" spans="1:10" s="36" customFormat="1" ht="17.25" hidden="1" customHeight="1" x14ac:dyDescent="0.35">
      <c r="A295" s="38">
        <v>287</v>
      </c>
      <c r="B295" s="83" t="s">
        <v>731</v>
      </c>
      <c r="C295" s="83">
        <v>501210343</v>
      </c>
      <c r="D295" s="84" t="s">
        <v>305</v>
      </c>
      <c r="E295" s="83">
        <v>3.05</v>
      </c>
      <c r="F295" s="87" t="str">
        <f t="shared" si="8"/>
        <v>Khá</v>
      </c>
      <c r="G295" s="103">
        <v>89</v>
      </c>
      <c r="H295" s="85" t="str">
        <f t="shared" si="9"/>
        <v>Tốt</v>
      </c>
      <c r="I295" s="83" t="s">
        <v>16</v>
      </c>
      <c r="J295" s="48"/>
    </row>
    <row r="296" spans="1:10" s="36" customFormat="1" ht="17.25" hidden="1" customHeight="1" x14ac:dyDescent="0.35">
      <c r="A296" s="38">
        <v>288</v>
      </c>
      <c r="B296" s="83" t="s">
        <v>731</v>
      </c>
      <c r="C296" s="83">
        <v>501210355</v>
      </c>
      <c r="D296" s="84" t="s">
        <v>306</v>
      </c>
      <c r="E296" s="83">
        <v>3.14</v>
      </c>
      <c r="F296" s="87" t="str">
        <f t="shared" si="8"/>
        <v>Khá</v>
      </c>
      <c r="G296" s="103">
        <v>87</v>
      </c>
      <c r="H296" s="85" t="str">
        <f t="shared" si="9"/>
        <v>Tốt</v>
      </c>
      <c r="I296" s="83" t="s">
        <v>16</v>
      </c>
      <c r="J296" s="48"/>
    </row>
    <row r="297" spans="1:10" s="36" customFormat="1" ht="17.25" hidden="1" customHeight="1" x14ac:dyDescent="0.35">
      <c r="A297" s="38">
        <v>289</v>
      </c>
      <c r="B297" s="83" t="s">
        <v>731</v>
      </c>
      <c r="C297" s="83">
        <v>501210360</v>
      </c>
      <c r="D297" s="84" t="s">
        <v>307</v>
      </c>
      <c r="E297" s="83">
        <v>2.81</v>
      </c>
      <c r="F297" s="87" t="str">
        <f t="shared" si="8"/>
        <v>Khá</v>
      </c>
      <c r="G297" s="103">
        <v>64</v>
      </c>
      <c r="H297" s="85" t="str">
        <f t="shared" si="9"/>
        <v>TB Khá</v>
      </c>
      <c r="I297" s="83"/>
      <c r="J297" s="48"/>
    </row>
    <row r="298" spans="1:10" s="36" customFormat="1" ht="17.25" hidden="1" customHeight="1" x14ac:dyDescent="0.35">
      <c r="A298" s="38">
        <v>290</v>
      </c>
      <c r="B298" s="83" t="s">
        <v>731</v>
      </c>
      <c r="C298" s="83">
        <v>501210374</v>
      </c>
      <c r="D298" s="84" t="s">
        <v>263</v>
      </c>
      <c r="E298" s="83">
        <v>3.43</v>
      </c>
      <c r="F298" s="87" t="str">
        <f t="shared" si="8"/>
        <v>Giỏi</v>
      </c>
      <c r="G298" s="103">
        <v>89</v>
      </c>
      <c r="H298" s="85" t="str">
        <f t="shared" si="9"/>
        <v>Tốt</v>
      </c>
      <c r="I298" s="83" t="s">
        <v>15</v>
      </c>
      <c r="J298" s="48"/>
    </row>
    <row r="299" spans="1:10" s="36" customFormat="1" ht="17.25" hidden="1" customHeight="1" x14ac:dyDescent="0.35">
      <c r="A299" s="38">
        <v>291</v>
      </c>
      <c r="B299" s="83" t="s">
        <v>731</v>
      </c>
      <c r="C299" s="83">
        <v>501210401</v>
      </c>
      <c r="D299" s="84" t="s">
        <v>308</v>
      </c>
      <c r="E299" s="83">
        <v>2.62</v>
      </c>
      <c r="F299" s="87" t="str">
        <f t="shared" si="8"/>
        <v>Khá</v>
      </c>
      <c r="G299" s="103">
        <v>89</v>
      </c>
      <c r="H299" s="85" t="str">
        <f t="shared" si="9"/>
        <v>Tốt</v>
      </c>
      <c r="I299" s="83" t="s">
        <v>16</v>
      </c>
      <c r="J299" s="48"/>
    </row>
    <row r="300" spans="1:10" s="36" customFormat="1" ht="17.25" hidden="1" customHeight="1" x14ac:dyDescent="0.35">
      <c r="A300" s="38">
        <v>292</v>
      </c>
      <c r="B300" s="83" t="s">
        <v>731</v>
      </c>
      <c r="C300" s="83">
        <v>501210403</v>
      </c>
      <c r="D300" s="84" t="s">
        <v>309</v>
      </c>
      <c r="E300" s="83">
        <v>2.31</v>
      </c>
      <c r="F300" s="87" t="str">
        <f t="shared" si="8"/>
        <v>Trung bình</v>
      </c>
      <c r="G300" s="103">
        <v>82</v>
      </c>
      <c r="H300" s="85" t="str">
        <f t="shared" si="9"/>
        <v>Tốt</v>
      </c>
      <c r="I300" s="83"/>
      <c r="J300" s="48"/>
    </row>
    <row r="301" spans="1:10" s="36" customFormat="1" ht="17.25" hidden="1" customHeight="1" x14ac:dyDescent="0.35">
      <c r="A301" s="38">
        <v>293</v>
      </c>
      <c r="B301" s="83" t="s">
        <v>731</v>
      </c>
      <c r="C301" s="83">
        <v>501210416</v>
      </c>
      <c r="D301" s="84" t="s">
        <v>310</v>
      </c>
      <c r="E301" s="83">
        <v>2.57</v>
      </c>
      <c r="F301" s="87" t="str">
        <f t="shared" si="8"/>
        <v>Khá</v>
      </c>
      <c r="G301" s="103">
        <v>70</v>
      </c>
      <c r="H301" s="85" t="str">
        <f t="shared" si="9"/>
        <v>Khá</v>
      </c>
      <c r="I301" s="83" t="s">
        <v>16</v>
      </c>
      <c r="J301" s="48"/>
    </row>
    <row r="302" spans="1:10" s="36" customFormat="1" ht="17.25" hidden="1" customHeight="1" x14ac:dyDescent="0.35">
      <c r="A302" s="38">
        <v>294</v>
      </c>
      <c r="B302" s="83" t="s">
        <v>731</v>
      </c>
      <c r="C302" s="83">
        <v>501210437</v>
      </c>
      <c r="D302" s="84" t="s">
        <v>50</v>
      </c>
      <c r="E302" s="83">
        <v>2.62</v>
      </c>
      <c r="F302" s="87" t="str">
        <f t="shared" si="8"/>
        <v>Khá</v>
      </c>
      <c r="G302" s="103">
        <v>77</v>
      </c>
      <c r="H302" s="85" t="str">
        <f t="shared" si="9"/>
        <v>Khá</v>
      </c>
      <c r="I302" s="83" t="s">
        <v>16</v>
      </c>
      <c r="J302" s="48"/>
    </row>
    <row r="303" spans="1:10" s="36" customFormat="1" ht="17.25" hidden="1" customHeight="1" x14ac:dyDescent="0.35">
      <c r="A303" s="38">
        <v>295</v>
      </c>
      <c r="B303" s="83" t="s">
        <v>731</v>
      </c>
      <c r="C303" s="83">
        <v>501210458</v>
      </c>
      <c r="D303" s="84" t="s">
        <v>311</v>
      </c>
      <c r="E303" s="83">
        <v>2.62</v>
      </c>
      <c r="F303" s="87" t="str">
        <f t="shared" si="8"/>
        <v>Khá</v>
      </c>
      <c r="G303" s="103">
        <v>79</v>
      </c>
      <c r="H303" s="85" t="str">
        <f t="shared" si="9"/>
        <v>Khá</v>
      </c>
      <c r="I303" s="83" t="s">
        <v>16</v>
      </c>
      <c r="J303" s="48"/>
    </row>
    <row r="304" spans="1:10" s="36" customFormat="1" ht="17.25" hidden="1" customHeight="1" x14ac:dyDescent="0.35">
      <c r="A304" s="38">
        <v>296</v>
      </c>
      <c r="B304" s="83" t="s">
        <v>731</v>
      </c>
      <c r="C304" s="83">
        <v>501210472</v>
      </c>
      <c r="D304" s="84" t="s">
        <v>312</v>
      </c>
      <c r="E304" s="83">
        <v>3.31</v>
      </c>
      <c r="F304" s="87" t="str">
        <f t="shared" si="8"/>
        <v>Giỏi</v>
      </c>
      <c r="G304" s="103">
        <v>90</v>
      </c>
      <c r="H304" s="85" t="str">
        <f t="shared" si="9"/>
        <v>Xuất sắc</v>
      </c>
      <c r="I304" s="83" t="s">
        <v>15</v>
      </c>
      <c r="J304" s="48"/>
    </row>
    <row r="305" spans="1:10" s="36" customFormat="1" ht="17.25" hidden="1" customHeight="1" x14ac:dyDescent="0.35">
      <c r="A305" s="38">
        <v>297</v>
      </c>
      <c r="B305" s="83" t="s">
        <v>731</v>
      </c>
      <c r="C305" s="83">
        <v>501210480</v>
      </c>
      <c r="D305" s="84" t="s">
        <v>313</v>
      </c>
      <c r="E305" s="83">
        <v>3.24</v>
      </c>
      <c r="F305" s="87" t="str">
        <f t="shared" si="8"/>
        <v>Giỏi</v>
      </c>
      <c r="G305" s="103">
        <v>82</v>
      </c>
      <c r="H305" s="85" t="str">
        <f t="shared" si="9"/>
        <v>Tốt</v>
      </c>
      <c r="I305" s="83" t="s">
        <v>15</v>
      </c>
      <c r="J305" s="48"/>
    </row>
    <row r="306" spans="1:10" s="36" customFormat="1" ht="17.25" hidden="1" customHeight="1" x14ac:dyDescent="0.35">
      <c r="A306" s="38">
        <v>298</v>
      </c>
      <c r="B306" s="83" t="s">
        <v>731</v>
      </c>
      <c r="C306" s="83">
        <v>501210576</v>
      </c>
      <c r="D306" s="84" t="s">
        <v>314</v>
      </c>
      <c r="E306" s="83">
        <v>3.1</v>
      </c>
      <c r="F306" s="87" t="str">
        <f t="shared" si="8"/>
        <v>Khá</v>
      </c>
      <c r="G306" s="103">
        <v>91</v>
      </c>
      <c r="H306" s="85" t="str">
        <f t="shared" si="9"/>
        <v>Xuất sắc</v>
      </c>
      <c r="I306" s="83" t="s">
        <v>16</v>
      </c>
      <c r="J306" s="48"/>
    </row>
    <row r="307" spans="1:10" s="36" customFormat="1" ht="17.25" hidden="1" customHeight="1" x14ac:dyDescent="0.35">
      <c r="A307" s="38">
        <v>299</v>
      </c>
      <c r="B307" s="83" t="s">
        <v>731</v>
      </c>
      <c r="C307" s="83">
        <v>501210632</v>
      </c>
      <c r="D307" s="84" t="s">
        <v>315</v>
      </c>
      <c r="E307" s="83">
        <v>2.86</v>
      </c>
      <c r="F307" s="87" t="str">
        <f t="shared" si="8"/>
        <v>Khá</v>
      </c>
      <c r="G307" s="103">
        <v>90</v>
      </c>
      <c r="H307" s="85" t="str">
        <f t="shared" si="9"/>
        <v>Xuất sắc</v>
      </c>
      <c r="I307" s="83" t="s">
        <v>16</v>
      </c>
      <c r="J307" s="48"/>
    </row>
    <row r="308" spans="1:10" s="36" customFormat="1" ht="17.25" hidden="1" customHeight="1" x14ac:dyDescent="0.35">
      <c r="A308" s="38">
        <v>300</v>
      </c>
      <c r="B308" s="83" t="s">
        <v>731</v>
      </c>
      <c r="C308" s="83">
        <v>501210637</v>
      </c>
      <c r="D308" s="84" t="s">
        <v>316</v>
      </c>
      <c r="E308" s="83">
        <v>2.95</v>
      </c>
      <c r="F308" s="87" t="str">
        <f t="shared" si="8"/>
        <v>Khá</v>
      </c>
      <c r="G308" s="103">
        <v>86</v>
      </c>
      <c r="H308" s="85" t="str">
        <f t="shared" si="9"/>
        <v>Tốt</v>
      </c>
      <c r="I308" s="83" t="s">
        <v>16</v>
      </c>
      <c r="J308" s="48"/>
    </row>
    <row r="309" spans="1:10" s="36" customFormat="1" ht="17.25" hidden="1" customHeight="1" x14ac:dyDescent="0.35">
      <c r="A309" s="38">
        <v>301</v>
      </c>
      <c r="B309" s="83" t="s">
        <v>731</v>
      </c>
      <c r="C309" s="83">
        <v>501210638</v>
      </c>
      <c r="D309" s="84" t="s">
        <v>317</v>
      </c>
      <c r="E309" s="83">
        <v>3.5</v>
      </c>
      <c r="F309" s="87" t="str">
        <f t="shared" si="8"/>
        <v>Giỏi</v>
      </c>
      <c r="G309" s="103">
        <v>91</v>
      </c>
      <c r="H309" s="85" t="str">
        <f t="shared" si="9"/>
        <v>Xuất sắc</v>
      </c>
      <c r="I309" s="83" t="s">
        <v>15</v>
      </c>
      <c r="J309" s="48"/>
    </row>
    <row r="310" spans="1:10" s="36" customFormat="1" ht="17.25" hidden="1" customHeight="1" x14ac:dyDescent="0.35">
      <c r="A310" s="38">
        <v>302</v>
      </c>
      <c r="B310" s="83" t="s">
        <v>731</v>
      </c>
      <c r="C310" s="83">
        <v>501210641</v>
      </c>
      <c r="D310" s="84" t="s">
        <v>318</v>
      </c>
      <c r="E310" s="83">
        <v>3.05</v>
      </c>
      <c r="F310" s="87" t="str">
        <f t="shared" si="8"/>
        <v>Khá</v>
      </c>
      <c r="G310" s="103">
        <v>90</v>
      </c>
      <c r="H310" s="85" t="str">
        <f t="shared" si="9"/>
        <v>Xuất sắc</v>
      </c>
      <c r="I310" s="83" t="s">
        <v>16</v>
      </c>
      <c r="J310" s="48"/>
    </row>
    <row r="311" spans="1:10" s="36" customFormat="1" ht="17.25" hidden="1" customHeight="1" x14ac:dyDescent="0.35">
      <c r="A311" s="38">
        <v>303</v>
      </c>
      <c r="B311" s="83" t="s">
        <v>731</v>
      </c>
      <c r="C311" s="83">
        <v>501210654</v>
      </c>
      <c r="D311" s="84" t="s">
        <v>319</v>
      </c>
      <c r="E311" s="83">
        <v>2.98</v>
      </c>
      <c r="F311" s="87" t="str">
        <f t="shared" si="8"/>
        <v>Khá</v>
      </c>
      <c r="G311" s="103">
        <v>91</v>
      </c>
      <c r="H311" s="85" t="str">
        <f t="shared" si="9"/>
        <v>Xuất sắc</v>
      </c>
      <c r="I311" s="83" t="s">
        <v>16</v>
      </c>
      <c r="J311" s="48"/>
    </row>
    <row r="312" spans="1:10" s="36" customFormat="1" ht="17.25" hidden="1" customHeight="1" x14ac:dyDescent="0.35">
      <c r="A312" s="38">
        <v>304</v>
      </c>
      <c r="B312" s="83" t="s">
        <v>731</v>
      </c>
      <c r="C312" s="83">
        <v>501210691</v>
      </c>
      <c r="D312" s="84" t="s">
        <v>320</v>
      </c>
      <c r="E312" s="83">
        <v>2.93</v>
      </c>
      <c r="F312" s="87" t="str">
        <f t="shared" si="8"/>
        <v>Khá</v>
      </c>
      <c r="G312" s="103">
        <v>84</v>
      </c>
      <c r="H312" s="85" t="str">
        <f t="shared" si="9"/>
        <v>Tốt</v>
      </c>
      <c r="I312" s="83" t="s">
        <v>16</v>
      </c>
      <c r="J312" s="48"/>
    </row>
    <row r="313" spans="1:10" s="36" customFormat="1" ht="17.25" hidden="1" customHeight="1" x14ac:dyDescent="0.35">
      <c r="A313" s="38">
        <v>305</v>
      </c>
      <c r="B313" s="83" t="s">
        <v>731</v>
      </c>
      <c r="C313" s="83">
        <v>501210793</v>
      </c>
      <c r="D313" s="84" t="s">
        <v>321</v>
      </c>
      <c r="E313" s="83">
        <v>2.76</v>
      </c>
      <c r="F313" s="87" t="str">
        <f t="shared" si="8"/>
        <v>Khá</v>
      </c>
      <c r="G313" s="103">
        <v>88</v>
      </c>
      <c r="H313" s="85" t="str">
        <f t="shared" si="9"/>
        <v>Tốt</v>
      </c>
      <c r="I313" s="83" t="s">
        <v>16</v>
      </c>
      <c r="J313" s="48"/>
    </row>
    <row r="314" spans="1:10" s="36" customFormat="1" ht="17.25" hidden="1" customHeight="1" x14ac:dyDescent="0.35">
      <c r="A314" s="38">
        <v>306</v>
      </c>
      <c r="B314" s="83" t="s">
        <v>731</v>
      </c>
      <c r="C314" s="83">
        <v>501210798</v>
      </c>
      <c r="D314" s="84" t="s">
        <v>322</v>
      </c>
      <c r="E314" s="83">
        <v>3.5</v>
      </c>
      <c r="F314" s="87" t="str">
        <f t="shared" si="8"/>
        <v>Giỏi</v>
      </c>
      <c r="G314" s="103">
        <v>86</v>
      </c>
      <c r="H314" s="85" t="str">
        <f t="shared" si="9"/>
        <v>Tốt</v>
      </c>
      <c r="I314" s="83" t="s">
        <v>15</v>
      </c>
      <c r="J314" s="48"/>
    </row>
    <row r="315" spans="1:10" s="36" customFormat="1" ht="17.25" hidden="1" customHeight="1" x14ac:dyDescent="0.35">
      <c r="A315" s="38">
        <v>307</v>
      </c>
      <c r="B315" s="83" t="s">
        <v>731</v>
      </c>
      <c r="C315" s="83">
        <v>501210811</v>
      </c>
      <c r="D315" s="84" t="s">
        <v>323</v>
      </c>
      <c r="E315" s="83">
        <v>2.64</v>
      </c>
      <c r="F315" s="87" t="str">
        <f t="shared" si="8"/>
        <v>Khá</v>
      </c>
      <c r="G315" s="103">
        <v>79</v>
      </c>
      <c r="H315" s="85" t="str">
        <f t="shared" si="9"/>
        <v>Khá</v>
      </c>
      <c r="I315" s="83" t="s">
        <v>16</v>
      </c>
      <c r="J315" s="48"/>
    </row>
    <row r="316" spans="1:10" s="36" customFormat="1" ht="17.25" hidden="1" customHeight="1" x14ac:dyDescent="0.35">
      <c r="A316" s="38">
        <v>308</v>
      </c>
      <c r="B316" s="83" t="s">
        <v>731</v>
      </c>
      <c r="C316" s="83">
        <v>501210819</v>
      </c>
      <c r="D316" s="84" t="s">
        <v>324</v>
      </c>
      <c r="E316" s="83">
        <v>2.69</v>
      </c>
      <c r="F316" s="87" t="str">
        <f t="shared" si="8"/>
        <v>Khá</v>
      </c>
      <c r="G316" s="103">
        <v>81</v>
      </c>
      <c r="H316" s="85" t="str">
        <f t="shared" si="9"/>
        <v>Tốt</v>
      </c>
      <c r="I316" s="83" t="s">
        <v>16</v>
      </c>
      <c r="J316" s="48"/>
    </row>
    <row r="317" spans="1:10" s="36" customFormat="1" ht="17.25" hidden="1" customHeight="1" x14ac:dyDescent="0.35">
      <c r="A317" s="38">
        <v>309</v>
      </c>
      <c r="B317" s="83" t="s">
        <v>731</v>
      </c>
      <c r="C317" s="83">
        <v>501210841</v>
      </c>
      <c r="D317" s="84" t="s">
        <v>325</v>
      </c>
      <c r="E317" s="83">
        <v>3.05</v>
      </c>
      <c r="F317" s="87" t="str">
        <f t="shared" si="8"/>
        <v>Khá</v>
      </c>
      <c r="G317" s="103">
        <v>79</v>
      </c>
      <c r="H317" s="85" t="str">
        <f t="shared" si="9"/>
        <v>Khá</v>
      </c>
      <c r="I317" s="83" t="s">
        <v>16</v>
      </c>
      <c r="J317" s="48"/>
    </row>
    <row r="318" spans="1:10" s="36" customFormat="1" ht="17.25" hidden="1" customHeight="1" x14ac:dyDescent="0.35">
      <c r="A318" s="38">
        <v>310</v>
      </c>
      <c r="B318" s="83" t="s">
        <v>731</v>
      </c>
      <c r="C318" s="83">
        <v>501210864</v>
      </c>
      <c r="D318" s="84" t="s">
        <v>326</v>
      </c>
      <c r="E318" s="83">
        <v>2.6</v>
      </c>
      <c r="F318" s="87" t="str">
        <f t="shared" si="8"/>
        <v>Khá</v>
      </c>
      <c r="G318" s="103">
        <v>82</v>
      </c>
      <c r="H318" s="85" t="str">
        <f t="shared" si="9"/>
        <v>Tốt</v>
      </c>
      <c r="I318" s="83" t="s">
        <v>16</v>
      </c>
      <c r="J318" s="48"/>
    </row>
    <row r="319" spans="1:10" s="36" customFormat="1" ht="17.25" hidden="1" customHeight="1" x14ac:dyDescent="0.35">
      <c r="A319" s="38">
        <v>311</v>
      </c>
      <c r="B319" s="83" t="s">
        <v>731</v>
      </c>
      <c r="C319" s="83">
        <v>501210875</v>
      </c>
      <c r="D319" s="84" t="s">
        <v>327</v>
      </c>
      <c r="E319" s="83">
        <v>2.81</v>
      </c>
      <c r="F319" s="87" t="str">
        <f t="shared" si="8"/>
        <v>Khá</v>
      </c>
      <c r="G319" s="103">
        <v>68</v>
      </c>
      <c r="H319" s="85" t="str">
        <f t="shared" si="9"/>
        <v>TB Khá</v>
      </c>
      <c r="I319" s="83"/>
      <c r="J319" s="48"/>
    </row>
    <row r="320" spans="1:10" s="36" customFormat="1" ht="17.25" hidden="1" customHeight="1" x14ac:dyDescent="0.35">
      <c r="A320" s="38">
        <v>312</v>
      </c>
      <c r="B320" s="83" t="s">
        <v>731</v>
      </c>
      <c r="C320" s="83">
        <v>501210910</v>
      </c>
      <c r="D320" s="84" t="s">
        <v>328</v>
      </c>
      <c r="E320" s="83">
        <v>2.93</v>
      </c>
      <c r="F320" s="87" t="str">
        <f t="shared" si="8"/>
        <v>Khá</v>
      </c>
      <c r="G320" s="103">
        <v>85</v>
      </c>
      <c r="H320" s="85" t="str">
        <f t="shared" si="9"/>
        <v>Tốt</v>
      </c>
      <c r="I320" s="83" t="s">
        <v>16</v>
      </c>
      <c r="J320" s="48"/>
    </row>
    <row r="321" spans="1:10" s="36" customFormat="1" ht="17.25" hidden="1" customHeight="1" x14ac:dyDescent="0.35">
      <c r="A321" s="38">
        <v>313</v>
      </c>
      <c r="B321" s="83" t="s">
        <v>731</v>
      </c>
      <c r="C321" s="83">
        <v>501210914</v>
      </c>
      <c r="D321" s="84" t="s">
        <v>329</v>
      </c>
      <c r="E321" s="83">
        <v>2.36</v>
      </c>
      <c r="F321" s="87" t="str">
        <f t="shared" si="8"/>
        <v>Trung bình</v>
      </c>
      <c r="G321" s="103">
        <v>76</v>
      </c>
      <c r="H321" s="85" t="str">
        <f t="shared" si="9"/>
        <v>Khá</v>
      </c>
      <c r="I321" s="83"/>
      <c r="J321" s="48"/>
    </row>
    <row r="322" spans="1:10" s="36" customFormat="1" ht="17.25" hidden="1" customHeight="1" x14ac:dyDescent="0.35">
      <c r="A322" s="38">
        <v>314</v>
      </c>
      <c r="B322" s="83" t="s">
        <v>731</v>
      </c>
      <c r="C322" s="83">
        <v>501210960</v>
      </c>
      <c r="D322" s="84" t="s">
        <v>330</v>
      </c>
      <c r="E322" s="83">
        <v>3.48</v>
      </c>
      <c r="F322" s="87" t="str">
        <f t="shared" si="8"/>
        <v>Giỏi</v>
      </c>
      <c r="G322" s="103">
        <v>98</v>
      </c>
      <c r="H322" s="85" t="str">
        <f t="shared" si="9"/>
        <v>Xuất sắc</v>
      </c>
      <c r="I322" s="83" t="s">
        <v>15</v>
      </c>
      <c r="J322" s="48"/>
    </row>
    <row r="323" spans="1:10" s="36" customFormat="1" ht="17.25" hidden="1" customHeight="1" x14ac:dyDescent="0.35">
      <c r="A323" s="38">
        <v>315</v>
      </c>
      <c r="B323" s="83" t="s">
        <v>731</v>
      </c>
      <c r="C323" s="83">
        <v>501210970</v>
      </c>
      <c r="D323" s="84" t="s">
        <v>331</v>
      </c>
      <c r="E323" s="83">
        <v>2.33</v>
      </c>
      <c r="F323" s="87" t="str">
        <f t="shared" si="8"/>
        <v>Trung bình</v>
      </c>
      <c r="G323" s="103">
        <v>76</v>
      </c>
      <c r="H323" s="85" t="str">
        <f t="shared" si="9"/>
        <v>Khá</v>
      </c>
      <c r="I323" s="83"/>
      <c r="J323" s="48"/>
    </row>
    <row r="324" spans="1:10" s="36" customFormat="1" ht="17.25" hidden="1" customHeight="1" x14ac:dyDescent="0.35">
      <c r="A324" s="38">
        <v>316</v>
      </c>
      <c r="B324" s="83" t="s">
        <v>731</v>
      </c>
      <c r="C324" s="83">
        <v>501210982</v>
      </c>
      <c r="D324" s="84" t="s">
        <v>332</v>
      </c>
      <c r="E324" s="83">
        <v>2.57</v>
      </c>
      <c r="F324" s="87" t="str">
        <f t="shared" si="8"/>
        <v>Khá</v>
      </c>
      <c r="G324" s="103">
        <v>86</v>
      </c>
      <c r="H324" s="85" t="str">
        <f t="shared" si="9"/>
        <v>Tốt</v>
      </c>
      <c r="I324" s="83" t="s">
        <v>16</v>
      </c>
      <c r="J324" s="48"/>
    </row>
    <row r="325" spans="1:10" s="36" customFormat="1" ht="17.25" hidden="1" customHeight="1" x14ac:dyDescent="0.35">
      <c r="A325" s="38">
        <v>317</v>
      </c>
      <c r="B325" s="83" t="s">
        <v>731</v>
      </c>
      <c r="C325" s="83">
        <v>501211011</v>
      </c>
      <c r="D325" s="84" t="s">
        <v>333</v>
      </c>
      <c r="E325" s="83">
        <v>2.81</v>
      </c>
      <c r="F325" s="87" t="str">
        <f t="shared" si="8"/>
        <v>Khá</v>
      </c>
      <c r="G325" s="103">
        <v>82</v>
      </c>
      <c r="H325" s="85" t="str">
        <f t="shared" si="9"/>
        <v>Tốt</v>
      </c>
      <c r="I325" s="83" t="s">
        <v>16</v>
      </c>
      <c r="J325" s="48"/>
    </row>
    <row r="326" spans="1:10" s="36" customFormat="1" ht="17.25" hidden="1" customHeight="1" x14ac:dyDescent="0.35">
      <c r="A326" s="38">
        <v>318</v>
      </c>
      <c r="B326" s="83" t="s">
        <v>732</v>
      </c>
      <c r="C326" s="83">
        <v>501200583</v>
      </c>
      <c r="D326" s="84" t="s">
        <v>334</v>
      </c>
      <c r="E326" s="83">
        <v>3.24</v>
      </c>
      <c r="F326" s="87" t="str">
        <f t="shared" si="8"/>
        <v>Giỏi</v>
      </c>
      <c r="G326" s="103">
        <v>98</v>
      </c>
      <c r="H326" s="85" t="str">
        <f t="shared" si="9"/>
        <v>Xuất sắc</v>
      </c>
      <c r="I326" s="83" t="s">
        <v>15</v>
      </c>
      <c r="J326" s="48"/>
    </row>
    <row r="327" spans="1:10" s="36" customFormat="1" ht="17.25" hidden="1" customHeight="1" x14ac:dyDescent="0.35">
      <c r="A327" s="38">
        <v>319</v>
      </c>
      <c r="B327" s="83" t="s">
        <v>732</v>
      </c>
      <c r="C327" s="83">
        <v>501210029</v>
      </c>
      <c r="D327" s="84" t="s">
        <v>335</v>
      </c>
      <c r="E327" s="83">
        <v>2.9</v>
      </c>
      <c r="F327" s="87" t="str">
        <f t="shared" si="8"/>
        <v>Khá</v>
      </c>
      <c r="G327" s="103">
        <v>83</v>
      </c>
      <c r="H327" s="85" t="str">
        <f t="shared" si="9"/>
        <v>Tốt</v>
      </c>
      <c r="I327" s="83" t="s">
        <v>16</v>
      </c>
      <c r="J327" s="48"/>
    </row>
    <row r="328" spans="1:10" s="36" customFormat="1" ht="17.25" hidden="1" customHeight="1" x14ac:dyDescent="0.35">
      <c r="A328" s="38">
        <v>320</v>
      </c>
      <c r="B328" s="83" t="s">
        <v>732</v>
      </c>
      <c r="C328" s="83">
        <v>501210044</v>
      </c>
      <c r="D328" s="84" t="s">
        <v>336</v>
      </c>
      <c r="E328" s="83">
        <v>2.6</v>
      </c>
      <c r="F328" s="87" t="str">
        <f t="shared" si="8"/>
        <v>Khá</v>
      </c>
      <c r="G328" s="103">
        <v>74</v>
      </c>
      <c r="H328" s="85" t="str">
        <f t="shared" si="9"/>
        <v>Khá</v>
      </c>
      <c r="I328" s="83" t="s">
        <v>16</v>
      </c>
      <c r="J328" s="48"/>
    </row>
    <row r="329" spans="1:10" s="36" customFormat="1" ht="17.25" hidden="1" customHeight="1" x14ac:dyDescent="0.35">
      <c r="A329" s="38">
        <v>321</v>
      </c>
      <c r="B329" s="83" t="s">
        <v>732</v>
      </c>
      <c r="C329" s="83">
        <v>501210076</v>
      </c>
      <c r="D329" s="84" t="s">
        <v>733</v>
      </c>
      <c r="E329" s="83">
        <v>2.64</v>
      </c>
      <c r="F329" s="87" t="str">
        <f t="shared" ref="F329:F392" si="10">IF(E329&lt;2,"Yếu",IF(E329&lt;2.5,"Trung bình",IF(E329&lt;3.2,"Khá",IF(E329&lt;3.6,"Giỏi","Xuất sắc"))))</f>
        <v>Khá</v>
      </c>
      <c r="G329" s="103">
        <v>77</v>
      </c>
      <c r="H329" s="85" t="str">
        <f t="shared" ref="H329:H392" si="11">IF(G329&lt;30,"Kém",IF(G329&lt;50,"Yếu",IF(G329&lt;60,"Trung bình",IF(G329&lt;70,"TB Khá",IF(G329&lt;80,"Khá",IF(G329&lt;90,"Tốt","Xuất sắc"))))))</f>
        <v>Khá</v>
      </c>
      <c r="I329" s="83" t="s">
        <v>16</v>
      </c>
      <c r="J329" s="48"/>
    </row>
    <row r="330" spans="1:10" s="36" customFormat="1" ht="17.25" hidden="1" customHeight="1" x14ac:dyDescent="0.35">
      <c r="A330" s="38">
        <v>322</v>
      </c>
      <c r="B330" s="83" t="s">
        <v>732</v>
      </c>
      <c r="C330" s="83">
        <v>501210085</v>
      </c>
      <c r="D330" s="84" t="s">
        <v>337</v>
      </c>
      <c r="E330" s="83">
        <v>2.76</v>
      </c>
      <c r="F330" s="87" t="str">
        <f t="shared" si="10"/>
        <v>Khá</v>
      </c>
      <c r="G330" s="103">
        <v>93</v>
      </c>
      <c r="H330" s="85" t="str">
        <f t="shared" si="11"/>
        <v>Xuất sắc</v>
      </c>
      <c r="I330" s="83" t="s">
        <v>16</v>
      </c>
      <c r="J330" s="50"/>
    </row>
    <row r="331" spans="1:10" s="36" customFormat="1" ht="17.25" hidden="1" customHeight="1" x14ac:dyDescent="0.35">
      <c r="A331" s="38">
        <v>323</v>
      </c>
      <c r="B331" s="83" t="s">
        <v>732</v>
      </c>
      <c r="C331" s="83">
        <v>501210088</v>
      </c>
      <c r="D331" s="84" t="s">
        <v>338</v>
      </c>
      <c r="E331" s="83">
        <v>2.71</v>
      </c>
      <c r="F331" s="87" t="str">
        <f t="shared" si="10"/>
        <v>Khá</v>
      </c>
      <c r="G331" s="103">
        <v>86</v>
      </c>
      <c r="H331" s="85" t="str">
        <f t="shared" si="11"/>
        <v>Tốt</v>
      </c>
      <c r="I331" s="83" t="s">
        <v>16</v>
      </c>
      <c r="J331" s="48"/>
    </row>
    <row r="332" spans="1:10" s="36" customFormat="1" ht="17.25" hidden="1" customHeight="1" x14ac:dyDescent="0.35">
      <c r="A332" s="38">
        <v>324</v>
      </c>
      <c r="B332" s="83" t="s">
        <v>732</v>
      </c>
      <c r="C332" s="83">
        <v>501210118</v>
      </c>
      <c r="D332" s="84" t="s">
        <v>734</v>
      </c>
      <c r="E332" s="83">
        <v>2.6</v>
      </c>
      <c r="F332" s="87" t="str">
        <f t="shared" si="10"/>
        <v>Khá</v>
      </c>
      <c r="G332" s="103">
        <v>84</v>
      </c>
      <c r="H332" s="85" t="str">
        <f t="shared" si="11"/>
        <v>Tốt</v>
      </c>
      <c r="I332" s="83" t="s">
        <v>16</v>
      </c>
      <c r="J332" s="48"/>
    </row>
    <row r="333" spans="1:10" s="36" customFormat="1" ht="17.25" hidden="1" customHeight="1" x14ac:dyDescent="0.35">
      <c r="A333" s="38">
        <v>325</v>
      </c>
      <c r="B333" s="83" t="s">
        <v>732</v>
      </c>
      <c r="C333" s="83">
        <v>501210157</v>
      </c>
      <c r="D333" s="84" t="s">
        <v>735</v>
      </c>
      <c r="E333" s="83">
        <v>2.83</v>
      </c>
      <c r="F333" s="87" t="str">
        <f t="shared" si="10"/>
        <v>Khá</v>
      </c>
      <c r="G333" s="103">
        <v>82</v>
      </c>
      <c r="H333" s="85" t="str">
        <f t="shared" si="11"/>
        <v>Tốt</v>
      </c>
      <c r="I333" s="83" t="s">
        <v>16</v>
      </c>
      <c r="J333" s="48"/>
    </row>
    <row r="334" spans="1:10" s="36" customFormat="1" ht="17.25" hidden="1" customHeight="1" x14ac:dyDescent="0.35">
      <c r="A334" s="38">
        <v>326</v>
      </c>
      <c r="B334" s="83" t="s">
        <v>732</v>
      </c>
      <c r="C334" s="83">
        <v>501210159</v>
      </c>
      <c r="D334" s="84" t="s">
        <v>736</v>
      </c>
      <c r="E334" s="83">
        <v>2.4</v>
      </c>
      <c r="F334" s="87" t="str">
        <f t="shared" si="10"/>
        <v>Trung bình</v>
      </c>
      <c r="G334" s="103">
        <v>70</v>
      </c>
      <c r="H334" s="85" t="str">
        <f t="shared" si="11"/>
        <v>Khá</v>
      </c>
      <c r="I334" s="83"/>
      <c r="J334" s="48"/>
    </row>
    <row r="335" spans="1:10" s="36" customFormat="1" ht="17.25" hidden="1" customHeight="1" x14ac:dyDescent="0.35">
      <c r="A335" s="38">
        <v>327</v>
      </c>
      <c r="B335" s="83" t="s">
        <v>732</v>
      </c>
      <c r="C335" s="83">
        <v>501210187</v>
      </c>
      <c r="D335" s="84" t="s">
        <v>737</v>
      </c>
      <c r="E335" s="83">
        <v>2.88</v>
      </c>
      <c r="F335" s="87" t="str">
        <f t="shared" si="10"/>
        <v>Khá</v>
      </c>
      <c r="G335" s="103">
        <v>81</v>
      </c>
      <c r="H335" s="85" t="str">
        <f t="shared" si="11"/>
        <v>Tốt</v>
      </c>
      <c r="I335" s="83" t="s">
        <v>16</v>
      </c>
      <c r="J335" s="48"/>
    </row>
    <row r="336" spans="1:10" s="36" customFormat="1" ht="17.25" hidden="1" customHeight="1" x14ac:dyDescent="0.35">
      <c r="A336" s="38">
        <v>328</v>
      </c>
      <c r="B336" s="83" t="s">
        <v>732</v>
      </c>
      <c r="C336" s="83">
        <v>501210231</v>
      </c>
      <c r="D336" s="84" t="s">
        <v>339</v>
      </c>
      <c r="E336" s="83">
        <v>2.9</v>
      </c>
      <c r="F336" s="87" t="str">
        <f t="shared" si="10"/>
        <v>Khá</v>
      </c>
      <c r="G336" s="103">
        <v>85</v>
      </c>
      <c r="H336" s="85" t="str">
        <f t="shared" si="11"/>
        <v>Tốt</v>
      </c>
      <c r="I336" s="83" t="s">
        <v>16</v>
      </c>
      <c r="J336" s="48"/>
    </row>
    <row r="337" spans="1:10" s="36" customFormat="1" ht="17.25" hidden="1" customHeight="1" x14ac:dyDescent="0.35">
      <c r="A337" s="38">
        <v>329</v>
      </c>
      <c r="B337" s="83" t="s">
        <v>732</v>
      </c>
      <c r="C337" s="83">
        <v>501210257</v>
      </c>
      <c r="D337" s="84" t="s">
        <v>738</v>
      </c>
      <c r="E337" s="83">
        <v>3.07</v>
      </c>
      <c r="F337" s="87" t="str">
        <f t="shared" si="10"/>
        <v>Khá</v>
      </c>
      <c r="G337" s="103">
        <v>81</v>
      </c>
      <c r="H337" s="85" t="str">
        <f t="shared" si="11"/>
        <v>Tốt</v>
      </c>
      <c r="I337" s="83" t="s">
        <v>16</v>
      </c>
      <c r="J337" s="48"/>
    </row>
    <row r="338" spans="1:10" s="36" customFormat="1" ht="17.25" hidden="1" customHeight="1" x14ac:dyDescent="0.35">
      <c r="A338" s="38">
        <v>330</v>
      </c>
      <c r="B338" s="83" t="s">
        <v>732</v>
      </c>
      <c r="C338" s="83">
        <v>501210263</v>
      </c>
      <c r="D338" s="84" t="s">
        <v>739</v>
      </c>
      <c r="E338" s="83">
        <v>2.81</v>
      </c>
      <c r="F338" s="87" t="str">
        <f t="shared" si="10"/>
        <v>Khá</v>
      </c>
      <c r="G338" s="103">
        <v>84</v>
      </c>
      <c r="H338" s="85" t="str">
        <f t="shared" si="11"/>
        <v>Tốt</v>
      </c>
      <c r="I338" s="83" t="s">
        <v>16</v>
      </c>
      <c r="J338" s="48"/>
    </row>
    <row r="339" spans="1:10" s="36" customFormat="1" ht="17.25" hidden="1" customHeight="1" x14ac:dyDescent="0.35">
      <c r="A339" s="38">
        <v>331</v>
      </c>
      <c r="B339" s="83" t="s">
        <v>732</v>
      </c>
      <c r="C339" s="83">
        <v>501210315</v>
      </c>
      <c r="D339" s="84" t="s">
        <v>740</v>
      </c>
      <c r="E339" s="83">
        <v>1.98</v>
      </c>
      <c r="F339" s="87" t="str">
        <f t="shared" si="10"/>
        <v>Yếu</v>
      </c>
      <c r="G339" s="103">
        <v>79</v>
      </c>
      <c r="H339" s="85" t="str">
        <f t="shared" si="11"/>
        <v>Khá</v>
      </c>
      <c r="I339" s="83"/>
      <c r="J339" s="48"/>
    </row>
    <row r="340" spans="1:10" s="36" customFormat="1" ht="17.25" hidden="1" customHeight="1" x14ac:dyDescent="0.35">
      <c r="A340" s="38">
        <v>332</v>
      </c>
      <c r="B340" s="83" t="s">
        <v>732</v>
      </c>
      <c r="C340" s="83">
        <v>501210324</v>
      </c>
      <c r="D340" s="84" t="s">
        <v>340</v>
      </c>
      <c r="E340" s="83">
        <v>3.07</v>
      </c>
      <c r="F340" s="87" t="str">
        <f t="shared" si="10"/>
        <v>Khá</v>
      </c>
      <c r="G340" s="103">
        <v>82</v>
      </c>
      <c r="H340" s="85" t="str">
        <f t="shared" si="11"/>
        <v>Tốt</v>
      </c>
      <c r="I340" s="83" t="s">
        <v>16</v>
      </c>
      <c r="J340" s="48"/>
    </row>
    <row r="341" spans="1:10" s="36" customFormat="1" ht="17.25" hidden="1" customHeight="1" x14ac:dyDescent="0.35">
      <c r="A341" s="38">
        <v>333</v>
      </c>
      <c r="B341" s="83" t="s">
        <v>732</v>
      </c>
      <c r="C341" s="83">
        <v>501210358</v>
      </c>
      <c r="D341" s="84" t="s">
        <v>741</v>
      </c>
      <c r="E341" s="83">
        <v>2.5</v>
      </c>
      <c r="F341" s="87" t="str">
        <f t="shared" si="10"/>
        <v>Khá</v>
      </c>
      <c r="G341" s="103">
        <v>64</v>
      </c>
      <c r="H341" s="85" t="str">
        <f t="shared" si="11"/>
        <v>TB Khá</v>
      </c>
      <c r="I341" s="83"/>
      <c r="J341" s="48"/>
    </row>
    <row r="342" spans="1:10" s="36" customFormat="1" ht="17.25" hidden="1" customHeight="1" x14ac:dyDescent="0.35">
      <c r="A342" s="38">
        <v>334</v>
      </c>
      <c r="B342" s="83" t="s">
        <v>732</v>
      </c>
      <c r="C342" s="83">
        <v>501210387</v>
      </c>
      <c r="D342" s="84" t="s">
        <v>341</v>
      </c>
      <c r="E342" s="83">
        <v>2.76</v>
      </c>
      <c r="F342" s="87" t="str">
        <f t="shared" si="10"/>
        <v>Khá</v>
      </c>
      <c r="G342" s="103">
        <v>69</v>
      </c>
      <c r="H342" s="85" t="str">
        <f t="shared" si="11"/>
        <v>TB Khá</v>
      </c>
      <c r="I342" s="83"/>
      <c r="J342" s="48"/>
    </row>
    <row r="343" spans="1:10" s="36" customFormat="1" ht="17.25" hidden="1" customHeight="1" x14ac:dyDescent="0.35">
      <c r="A343" s="38">
        <v>335</v>
      </c>
      <c r="B343" s="83" t="s">
        <v>732</v>
      </c>
      <c r="C343" s="83">
        <v>501210394</v>
      </c>
      <c r="D343" s="84" t="s">
        <v>342</v>
      </c>
      <c r="E343" s="83">
        <v>3.12</v>
      </c>
      <c r="F343" s="87" t="str">
        <f t="shared" si="10"/>
        <v>Khá</v>
      </c>
      <c r="G343" s="103">
        <v>86</v>
      </c>
      <c r="H343" s="85" t="str">
        <f t="shared" si="11"/>
        <v>Tốt</v>
      </c>
      <c r="I343" s="83" t="s">
        <v>16</v>
      </c>
      <c r="J343" s="48"/>
    </row>
    <row r="344" spans="1:10" s="36" customFormat="1" ht="17.25" hidden="1" customHeight="1" x14ac:dyDescent="0.35">
      <c r="A344" s="38">
        <v>336</v>
      </c>
      <c r="B344" s="83" t="s">
        <v>732</v>
      </c>
      <c r="C344" s="83">
        <v>501210410</v>
      </c>
      <c r="D344" s="84" t="s">
        <v>742</v>
      </c>
      <c r="E344" s="83">
        <v>2.62</v>
      </c>
      <c r="F344" s="87" t="str">
        <f t="shared" si="10"/>
        <v>Khá</v>
      </c>
      <c r="G344" s="103">
        <v>83</v>
      </c>
      <c r="H344" s="85" t="str">
        <f t="shared" si="11"/>
        <v>Tốt</v>
      </c>
      <c r="I344" s="83" t="s">
        <v>16</v>
      </c>
      <c r="J344" s="48"/>
    </row>
    <row r="345" spans="1:10" s="36" customFormat="1" ht="17.25" hidden="1" customHeight="1" x14ac:dyDescent="0.35">
      <c r="A345" s="38">
        <v>337</v>
      </c>
      <c r="B345" s="83" t="s">
        <v>732</v>
      </c>
      <c r="C345" s="83">
        <v>501210453</v>
      </c>
      <c r="D345" s="84" t="s">
        <v>743</v>
      </c>
      <c r="E345" s="83">
        <v>2.6</v>
      </c>
      <c r="F345" s="87" t="str">
        <f t="shared" si="10"/>
        <v>Khá</v>
      </c>
      <c r="G345" s="103">
        <v>76</v>
      </c>
      <c r="H345" s="85" t="str">
        <f t="shared" si="11"/>
        <v>Khá</v>
      </c>
      <c r="I345" s="83" t="s">
        <v>16</v>
      </c>
      <c r="J345" s="48"/>
    </row>
    <row r="346" spans="1:10" s="36" customFormat="1" ht="17.25" hidden="1" customHeight="1" x14ac:dyDescent="0.35">
      <c r="A346" s="38">
        <v>338</v>
      </c>
      <c r="B346" s="83" t="s">
        <v>732</v>
      </c>
      <c r="C346" s="83">
        <v>501210462</v>
      </c>
      <c r="D346" s="84" t="s">
        <v>343</v>
      </c>
      <c r="E346" s="83">
        <v>2.74</v>
      </c>
      <c r="F346" s="87" t="str">
        <f t="shared" si="10"/>
        <v>Khá</v>
      </c>
      <c r="G346" s="103">
        <v>90</v>
      </c>
      <c r="H346" s="85" t="str">
        <f t="shared" si="11"/>
        <v>Xuất sắc</v>
      </c>
      <c r="I346" s="83" t="s">
        <v>16</v>
      </c>
      <c r="J346" s="48"/>
    </row>
    <row r="347" spans="1:10" s="36" customFormat="1" ht="17.25" hidden="1" customHeight="1" x14ac:dyDescent="0.35">
      <c r="A347" s="38">
        <v>339</v>
      </c>
      <c r="B347" s="83" t="s">
        <v>732</v>
      </c>
      <c r="C347" s="83">
        <v>501210466</v>
      </c>
      <c r="D347" s="84" t="s">
        <v>344</v>
      </c>
      <c r="E347" s="83">
        <v>2.57</v>
      </c>
      <c r="F347" s="87" t="str">
        <f t="shared" si="10"/>
        <v>Khá</v>
      </c>
      <c r="G347" s="103">
        <v>83</v>
      </c>
      <c r="H347" s="85" t="str">
        <f t="shared" si="11"/>
        <v>Tốt</v>
      </c>
      <c r="I347" s="83" t="s">
        <v>16</v>
      </c>
      <c r="J347" s="48"/>
    </row>
    <row r="348" spans="1:10" s="36" customFormat="1" ht="17.25" hidden="1" customHeight="1" x14ac:dyDescent="0.35">
      <c r="A348" s="38">
        <v>340</v>
      </c>
      <c r="B348" s="83" t="s">
        <v>732</v>
      </c>
      <c r="C348" s="83">
        <v>501210519</v>
      </c>
      <c r="D348" s="84" t="s">
        <v>20</v>
      </c>
      <c r="E348" s="83">
        <v>3.05</v>
      </c>
      <c r="F348" s="87" t="str">
        <f t="shared" si="10"/>
        <v>Khá</v>
      </c>
      <c r="G348" s="103">
        <v>83</v>
      </c>
      <c r="H348" s="85" t="str">
        <f t="shared" si="11"/>
        <v>Tốt</v>
      </c>
      <c r="I348" s="83" t="s">
        <v>16</v>
      </c>
      <c r="J348" s="48"/>
    </row>
    <row r="349" spans="1:10" s="36" customFormat="1" ht="17.25" hidden="1" customHeight="1" x14ac:dyDescent="0.35">
      <c r="A349" s="38">
        <v>341</v>
      </c>
      <c r="B349" s="83" t="s">
        <v>732</v>
      </c>
      <c r="C349" s="83">
        <v>501210540</v>
      </c>
      <c r="D349" s="84" t="s">
        <v>744</v>
      </c>
      <c r="E349" s="83">
        <v>3.17</v>
      </c>
      <c r="F349" s="87" t="str">
        <f t="shared" si="10"/>
        <v>Khá</v>
      </c>
      <c r="G349" s="103">
        <v>83</v>
      </c>
      <c r="H349" s="85" t="str">
        <f t="shared" si="11"/>
        <v>Tốt</v>
      </c>
      <c r="I349" s="83" t="s">
        <v>16</v>
      </c>
      <c r="J349" s="48"/>
    </row>
    <row r="350" spans="1:10" s="36" customFormat="1" ht="17.25" hidden="1" customHeight="1" x14ac:dyDescent="0.35">
      <c r="A350" s="38">
        <v>342</v>
      </c>
      <c r="B350" s="83" t="s">
        <v>732</v>
      </c>
      <c r="C350" s="83">
        <v>501210579</v>
      </c>
      <c r="D350" s="84" t="s">
        <v>345</v>
      </c>
      <c r="E350" s="83">
        <v>2.64</v>
      </c>
      <c r="F350" s="87" t="str">
        <f t="shared" si="10"/>
        <v>Khá</v>
      </c>
      <c r="G350" s="103">
        <v>75</v>
      </c>
      <c r="H350" s="85" t="str">
        <f t="shared" si="11"/>
        <v>Khá</v>
      </c>
      <c r="I350" s="83" t="s">
        <v>16</v>
      </c>
      <c r="J350" s="48"/>
    </row>
    <row r="351" spans="1:10" s="36" customFormat="1" ht="17.25" hidden="1" customHeight="1" x14ac:dyDescent="0.35">
      <c r="A351" s="38">
        <v>343</v>
      </c>
      <c r="B351" s="83" t="s">
        <v>732</v>
      </c>
      <c r="C351" s="83">
        <v>501210645</v>
      </c>
      <c r="D351" s="84" t="s">
        <v>745</v>
      </c>
      <c r="E351" s="83">
        <v>2.5499999999999998</v>
      </c>
      <c r="F351" s="87" t="str">
        <f t="shared" si="10"/>
        <v>Khá</v>
      </c>
      <c r="G351" s="103">
        <v>62</v>
      </c>
      <c r="H351" s="85" t="str">
        <f t="shared" si="11"/>
        <v>TB Khá</v>
      </c>
      <c r="I351" s="83"/>
      <c r="J351" s="48"/>
    </row>
    <row r="352" spans="1:10" s="36" customFormat="1" ht="17.25" hidden="1" customHeight="1" x14ac:dyDescent="0.35">
      <c r="A352" s="38">
        <v>344</v>
      </c>
      <c r="B352" s="83" t="s">
        <v>732</v>
      </c>
      <c r="C352" s="83">
        <v>501210667</v>
      </c>
      <c r="D352" s="84" t="s">
        <v>663</v>
      </c>
      <c r="E352" s="83">
        <v>2.95</v>
      </c>
      <c r="F352" s="87" t="str">
        <f t="shared" si="10"/>
        <v>Khá</v>
      </c>
      <c r="G352" s="103">
        <v>84</v>
      </c>
      <c r="H352" s="85" t="str">
        <f t="shared" si="11"/>
        <v>Tốt</v>
      </c>
      <c r="I352" s="83" t="s">
        <v>16</v>
      </c>
      <c r="J352" s="48"/>
    </row>
    <row r="353" spans="1:10" s="36" customFormat="1" ht="17.25" hidden="1" customHeight="1" x14ac:dyDescent="0.35">
      <c r="A353" s="38">
        <v>345</v>
      </c>
      <c r="B353" s="83" t="s">
        <v>732</v>
      </c>
      <c r="C353" s="83">
        <v>501210703</v>
      </c>
      <c r="D353" s="84" t="s">
        <v>746</v>
      </c>
      <c r="E353" s="83">
        <v>2.71</v>
      </c>
      <c r="F353" s="87" t="str">
        <f t="shared" si="10"/>
        <v>Khá</v>
      </c>
      <c r="G353" s="103">
        <v>89</v>
      </c>
      <c r="H353" s="85" t="str">
        <f t="shared" si="11"/>
        <v>Tốt</v>
      </c>
      <c r="I353" s="83" t="s">
        <v>16</v>
      </c>
      <c r="J353" s="48"/>
    </row>
    <row r="354" spans="1:10" s="36" customFormat="1" ht="17.25" hidden="1" customHeight="1" x14ac:dyDescent="0.35">
      <c r="A354" s="38">
        <v>346</v>
      </c>
      <c r="B354" s="83" t="s">
        <v>732</v>
      </c>
      <c r="C354" s="83">
        <v>501210726</v>
      </c>
      <c r="D354" s="84" t="s">
        <v>747</v>
      </c>
      <c r="E354" s="83">
        <v>3.36</v>
      </c>
      <c r="F354" s="87" t="str">
        <f t="shared" si="10"/>
        <v>Giỏi</v>
      </c>
      <c r="G354" s="103">
        <v>67</v>
      </c>
      <c r="H354" s="85" t="str">
        <f t="shared" si="11"/>
        <v>TB Khá</v>
      </c>
      <c r="I354" s="83"/>
      <c r="J354" s="48"/>
    </row>
    <row r="355" spans="1:10" s="36" customFormat="1" ht="17.25" hidden="1" customHeight="1" x14ac:dyDescent="0.35">
      <c r="A355" s="38">
        <v>347</v>
      </c>
      <c r="B355" s="83" t="s">
        <v>732</v>
      </c>
      <c r="C355" s="83">
        <v>501210734</v>
      </c>
      <c r="D355" s="84" t="s">
        <v>1277</v>
      </c>
      <c r="E355" s="83">
        <v>2.98</v>
      </c>
      <c r="F355" s="87" t="str">
        <f t="shared" si="10"/>
        <v>Khá</v>
      </c>
      <c r="G355" s="103">
        <v>83</v>
      </c>
      <c r="H355" s="85" t="str">
        <f t="shared" si="11"/>
        <v>Tốt</v>
      </c>
      <c r="I355" s="83" t="s">
        <v>16</v>
      </c>
      <c r="J355" s="48"/>
    </row>
    <row r="356" spans="1:10" s="36" customFormat="1" ht="17.25" hidden="1" customHeight="1" x14ac:dyDescent="0.35">
      <c r="A356" s="38">
        <v>348</v>
      </c>
      <c r="B356" s="83" t="s">
        <v>732</v>
      </c>
      <c r="C356" s="83">
        <v>501210736</v>
      </c>
      <c r="D356" s="84" t="s">
        <v>346</v>
      </c>
      <c r="E356" s="83">
        <v>2.76</v>
      </c>
      <c r="F356" s="87" t="str">
        <f t="shared" si="10"/>
        <v>Khá</v>
      </c>
      <c r="G356" s="103">
        <v>79</v>
      </c>
      <c r="H356" s="85" t="str">
        <f t="shared" si="11"/>
        <v>Khá</v>
      </c>
      <c r="I356" s="83" t="s">
        <v>16</v>
      </c>
      <c r="J356" s="48"/>
    </row>
    <row r="357" spans="1:10" s="36" customFormat="1" ht="17.25" hidden="1" customHeight="1" x14ac:dyDescent="0.35">
      <c r="A357" s="38">
        <v>349</v>
      </c>
      <c r="B357" s="83" t="s">
        <v>732</v>
      </c>
      <c r="C357" s="83">
        <v>501210755</v>
      </c>
      <c r="D357" s="84" t="s">
        <v>748</v>
      </c>
      <c r="E357" s="83">
        <v>2.76</v>
      </c>
      <c r="F357" s="87" t="str">
        <f t="shared" si="10"/>
        <v>Khá</v>
      </c>
      <c r="G357" s="103">
        <v>84</v>
      </c>
      <c r="H357" s="85" t="str">
        <f t="shared" si="11"/>
        <v>Tốt</v>
      </c>
      <c r="I357" s="83" t="s">
        <v>16</v>
      </c>
      <c r="J357" s="48"/>
    </row>
    <row r="358" spans="1:10" s="36" customFormat="1" ht="17.25" hidden="1" customHeight="1" x14ac:dyDescent="0.35">
      <c r="A358" s="38">
        <v>350</v>
      </c>
      <c r="B358" s="83" t="s">
        <v>732</v>
      </c>
      <c r="C358" s="83">
        <v>501210762</v>
      </c>
      <c r="D358" s="84" t="s">
        <v>749</v>
      </c>
      <c r="E358" s="83">
        <v>3.07</v>
      </c>
      <c r="F358" s="87" t="str">
        <f t="shared" si="10"/>
        <v>Khá</v>
      </c>
      <c r="G358" s="103">
        <v>83</v>
      </c>
      <c r="H358" s="85" t="str">
        <f t="shared" si="11"/>
        <v>Tốt</v>
      </c>
      <c r="I358" s="83" t="s">
        <v>16</v>
      </c>
      <c r="J358" s="48"/>
    </row>
    <row r="359" spans="1:10" s="36" customFormat="1" ht="17.25" hidden="1" customHeight="1" x14ac:dyDescent="0.35">
      <c r="A359" s="38">
        <v>351</v>
      </c>
      <c r="B359" s="83" t="s">
        <v>732</v>
      </c>
      <c r="C359" s="83">
        <v>501210765</v>
      </c>
      <c r="D359" s="84" t="s">
        <v>750</v>
      </c>
      <c r="E359" s="83">
        <v>2.1</v>
      </c>
      <c r="F359" s="87" t="str">
        <f t="shared" si="10"/>
        <v>Trung bình</v>
      </c>
      <c r="G359" s="103">
        <v>57</v>
      </c>
      <c r="H359" s="85" t="str">
        <f t="shared" si="11"/>
        <v>Trung bình</v>
      </c>
      <c r="I359" s="83"/>
      <c r="J359" s="48"/>
    </row>
    <row r="360" spans="1:10" s="36" customFormat="1" ht="17.25" hidden="1" customHeight="1" x14ac:dyDescent="0.35">
      <c r="A360" s="38">
        <v>352</v>
      </c>
      <c r="B360" s="83" t="s">
        <v>732</v>
      </c>
      <c r="C360" s="83">
        <v>501210832</v>
      </c>
      <c r="D360" s="84" t="s">
        <v>751</v>
      </c>
      <c r="E360" s="83">
        <v>1.71</v>
      </c>
      <c r="F360" s="87" t="str">
        <f t="shared" si="10"/>
        <v>Yếu</v>
      </c>
      <c r="G360" s="103">
        <v>54</v>
      </c>
      <c r="H360" s="85" t="str">
        <f t="shared" si="11"/>
        <v>Trung bình</v>
      </c>
      <c r="I360" s="83"/>
      <c r="J360" s="48"/>
    </row>
    <row r="361" spans="1:10" s="36" customFormat="1" ht="17.25" hidden="1" customHeight="1" x14ac:dyDescent="0.35">
      <c r="A361" s="38">
        <v>353</v>
      </c>
      <c r="B361" s="83" t="s">
        <v>732</v>
      </c>
      <c r="C361" s="83">
        <v>501210848</v>
      </c>
      <c r="D361" s="84" t="s">
        <v>752</v>
      </c>
      <c r="E361" s="83">
        <v>2.86</v>
      </c>
      <c r="F361" s="87" t="str">
        <f t="shared" si="10"/>
        <v>Khá</v>
      </c>
      <c r="G361" s="103">
        <v>82</v>
      </c>
      <c r="H361" s="85" t="str">
        <f t="shared" si="11"/>
        <v>Tốt</v>
      </c>
      <c r="I361" s="83" t="s">
        <v>16</v>
      </c>
      <c r="J361" s="48"/>
    </row>
    <row r="362" spans="1:10" s="36" customFormat="1" ht="17.25" hidden="1" customHeight="1" x14ac:dyDescent="0.35">
      <c r="A362" s="38">
        <v>354</v>
      </c>
      <c r="B362" s="83" t="s">
        <v>732</v>
      </c>
      <c r="C362" s="83">
        <v>501210852</v>
      </c>
      <c r="D362" s="84" t="s">
        <v>753</v>
      </c>
      <c r="E362" s="83">
        <v>3</v>
      </c>
      <c r="F362" s="87" t="str">
        <f t="shared" si="10"/>
        <v>Khá</v>
      </c>
      <c r="G362" s="103">
        <v>91</v>
      </c>
      <c r="H362" s="85" t="str">
        <f t="shared" si="11"/>
        <v>Xuất sắc</v>
      </c>
      <c r="I362" s="83" t="s">
        <v>16</v>
      </c>
      <c r="J362" s="48"/>
    </row>
    <row r="363" spans="1:10" s="36" customFormat="1" ht="17.25" hidden="1" customHeight="1" x14ac:dyDescent="0.35">
      <c r="A363" s="38">
        <v>355</v>
      </c>
      <c r="B363" s="83" t="s">
        <v>732</v>
      </c>
      <c r="C363" s="83">
        <v>501210893</v>
      </c>
      <c r="D363" s="84" t="s">
        <v>347</v>
      </c>
      <c r="E363" s="83">
        <v>2.67</v>
      </c>
      <c r="F363" s="87" t="str">
        <f t="shared" si="10"/>
        <v>Khá</v>
      </c>
      <c r="G363" s="103">
        <v>75</v>
      </c>
      <c r="H363" s="85" t="str">
        <f t="shared" si="11"/>
        <v>Khá</v>
      </c>
      <c r="I363" s="83" t="s">
        <v>16</v>
      </c>
      <c r="J363" s="48"/>
    </row>
    <row r="364" spans="1:10" s="36" customFormat="1" ht="17.25" hidden="1" customHeight="1" x14ac:dyDescent="0.35">
      <c r="A364" s="38">
        <v>356</v>
      </c>
      <c r="B364" s="83" t="s">
        <v>732</v>
      </c>
      <c r="C364" s="83">
        <v>501210934</v>
      </c>
      <c r="D364" s="84" t="s">
        <v>348</v>
      </c>
      <c r="E364" s="83">
        <v>2.21</v>
      </c>
      <c r="F364" s="87" t="str">
        <f t="shared" si="10"/>
        <v>Trung bình</v>
      </c>
      <c r="G364" s="103">
        <v>62</v>
      </c>
      <c r="H364" s="85" t="str">
        <f t="shared" si="11"/>
        <v>TB Khá</v>
      </c>
      <c r="I364" s="83"/>
      <c r="J364" s="48"/>
    </row>
    <row r="365" spans="1:10" s="36" customFormat="1" ht="17.25" hidden="1" customHeight="1" x14ac:dyDescent="0.35">
      <c r="A365" s="38">
        <v>357</v>
      </c>
      <c r="B365" s="83" t="s">
        <v>732</v>
      </c>
      <c r="C365" s="83">
        <v>501211002</v>
      </c>
      <c r="D365" s="84" t="s">
        <v>754</v>
      </c>
      <c r="E365" s="83">
        <v>2.81</v>
      </c>
      <c r="F365" s="87" t="str">
        <f t="shared" si="10"/>
        <v>Khá</v>
      </c>
      <c r="G365" s="103">
        <v>88</v>
      </c>
      <c r="H365" s="85" t="str">
        <f t="shared" si="11"/>
        <v>Tốt</v>
      </c>
      <c r="I365" s="83" t="s">
        <v>16</v>
      </c>
      <c r="J365" s="48"/>
    </row>
    <row r="366" spans="1:10" s="36" customFormat="1" ht="17.25" hidden="1" customHeight="1" x14ac:dyDescent="0.35">
      <c r="A366" s="38">
        <v>358</v>
      </c>
      <c r="B366" s="83" t="s">
        <v>732</v>
      </c>
      <c r="C366" s="83">
        <v>501211017</v>
      </c>
      <c r="D366" s="84" t="s">
        <v>349</v>
      </c>
      <c r="E366" s="83">
        <v>2.4500000000000002</v>
      </c>
      <c r="F366" s="87" t="str">
        <f t="shared" si="10"/>
        <v>Trung bình</v>
      </c>
      <c r="G366" s="103">
        <v>78</v>
      </c>
      <c r="H366" s="85" t="str">
        <f t="shared" si="11"/>
        <v>Khá</v>
      </c>
      <c r="I366" s="83"/>
      <c r="J366" s="48"/>
    </row>
    <row r="367" spans="1:10" s="36" customFormat="1" ht="17.25" hidden="1" customHeight="1" x14ac:dyDescent="0.35">
      <c r="A367" s="38">
        <v>359</v>
      </c>
      <c r="B367" s="83" t="s">
        <v>755</v>
      </c>
      <c r="C367" s="83">
        <v>501210016</v>
      </c>
      <c r="D367" s="84" t="s">
        <v>350</v>
      </c>
      <c r="E367" s="83">
        <v>2.79</v>
      </c>
      <c r="F367" s="87" t="str">
        <f t="shared" si="10"/>
        <v>Khá</v>
      </c>
      <c r="G367" s="103">
        <v>71</v>
      </c>
      <c r="H367" s="85" t="str">
        <f t="shared" si="11"/>
        <v>Khá</v>
      </c>
      <c r="I367" s="83" t="s">
        <v>16</v>
      </c>
      <c r="J367" s="48"/>
    </row>
    <row r="368" spans="1:10" s="36" customFormat="1" ht="17.25" hidden="1" customHeight="1" x14ac:dyDescent="0.35">
      <c r="A368" s="38">
        <v>360</v>
      </c>
      <c r="B368" s="83" t="s">
        <v>755</v>
      </c>
      <c r="C368" s="83">
        <v>501210067</v>
      </c>
      <c r="D368" s="84" t="s">
        <v>351</v>
      </c>
      <c r="E368" s="83">
        <v>2.81</v>
      </c>
      <c r="F368" s="87" t="str">
        <f t="shared" si="10"/>
        <v>Khá</v>
      </c>
      <c r="G368" s="105">
        <v>91</v>
      </c>
      <c r="H368" s="85" t="str">
        <f t="shared" si="11"/>
        <v>Xuất sắc</v>
      </c>
      <c r="I368" s="83" t="s">
        <v>16</v>
      </c>
      <c r="J368" s="12"/>
    </row>
    <row r="369" spans="1:10" s="36" customFormat="1" ht="17.25" hidden="1" customHeight="1" x14ac:dyDescent="0.35">
      <c r="A369" s="38">
        <v>361</v>
      </c>
      <c r="B369" s="83" t="s">
        <v>755</v>
      </c>
      <c r="C369" s="83">
        <v>501210111</v>
      </c>
      <c r="D369" s="84" t="s">
        <v>352</v>
      </c>
      <c r="E369" s="83">
        <v>2.62</v>
      </c>
      <c r="F369" s="87" t="str">
        <f t="shared" si="10"/>
        <v>Khá</v>
      </c>
      <c r="G369" s="105">
        <v>77</v>
      </c>
      <c r="H369" s="85" t="str">
        <f t="shared" si="11"/>
        <v>Khá</v>
      </c>
      <c r="I369" s="83" t="s">
        <v>16</v>
      </c>
      <c r="J369" s="12"/>
    </row>
    <row r="370" spans="1:10" s="36" customFormat="1" ht="17.25" hidden="1" customHeight="1" x14ac:dyDescent="0.35">
      <c r="A370" s="38">
        <v>362</v>
      </c>
      <c r="B370" s="83" t="s">
        <v>755</v>
      </c>
      <c r="C370" s="83">
        <v>501210127</v>
      </c>
      <c r="D370" s="84" t="s">
        <v>353</v>
      </c>
      <c r="E370" s="83">
        <v>2.98</v>
      </c>
      <c r="F370" s="87" t="str">
        <f t="shared" si="10"/>
        <v>Khá</v>
      </c>
      <c r="G370" s="105">
        <v>94</v>
      </c>
      <c r="H370" s="85" t="str">
        <f t="shared" si="11"/>
        <v>Xuất sắc</v>
      </c>
      <c r="I370" s="83" t="s">
        <v>16</v>
      </c>
      <c r="J370" s="12"/>
    </row>
    <row r="371" spans="1:10" s="36" customFormat="1" ht="17.25" hidden="1" customHeight="1" x14ac:dyDescent="0.35">
      <c r="A371" s="38">
        <v>363</v>
      </c>
      <c r="B371" s="83" t="s">
        <v>755</v>
      </c>
      <c r="C371" s="83">
        <v>501210129</v>
      </c>
      <c r="D371" s="84" t="s">
        <v>354</v>
      </c>
      <c r="E371" s="83">
        <v>2.57</v>
      </c>
      <c r="F371" s="87" t="str">
        <f t="shared" si="10"/>
        <v>Khá</v>
      </c>
      <c r="G371" s="105">
        <v>86</v>
      </c>
      <c r="H371" s="85" t="str">
        <f t="shared" si="11"/>
        <v>Tốt</v>
      </c>
      <c r="I371" s="83" t="s">
        <v>16</v>
      </c>
      <c r="J371" s="51"/>
    </row>
    <row r="372" spans="1:10" s="36" customFormat="1" ht="17.25" hidden="1" customHeight="1" x14ac:dyDescent="0.35">
      <c r="A372" s="38">
        <v>364</v>
      </c>
      <c r="B372" s="83" t="s">
        <v>755</v>
      </c>
      <c r="C372" s="83">
        <v>501210173</v>
      </c>
      <c r="D372" s="84" t="s">
        <v>756</v>
      </c>
      <c r="E372" s="83">
        <v>2.88</v>
      </c>
      <c r="F372" s="87" t="str">
        <f t="shared" si="10"/>
        <v>Khá</v>
      </c>
      <c r="G372" s="105">
        <v>77</v>
      </c>
      <c r="H372" s="85" t="str">
        <f t="shared" si="11"/>
        <v>Khá</v>
      </c>
      <c r="I372" s="83" t="s">
        <v>16</v>
      </c>
      <c r="J372" s="12"/>
    </row>
    <row r="373" spans="1:10" s="36" customFormat="1" ht="17.25" hidden="1" customHeight="1" x14ac:dyDescent="0.35">
      <c r="A373" s="38">
        <v>365</v>
      </c>
      <c r="B373" s="83" t="s">
        <v>755</v>
      </c>
      <c r="C373" s="83">
        <v>501210174</v>
      </c>
      <c r="D373" s="84" t="s">
        <v>355</v>
      </c>
      <c r="E373" s="83">
        <v>2.5</v>
      </c>
      <c r="F373" s="87" t="str">
        <f t="shared" si="10"/>
        <v>Khá</v>
      </c>
      <c r="G373" s="105">
        <v>81</v>
      </c>
      <c r="H373" s="85" t="str">
        <f t="shared" si="11"/>
        <v>Tốt</v>
      </c>
      <c r="I373" s="83" t="s">
        <v>16</v>
      </c>
      <c r="J373" s="12"/>
    </row>
    <row r="374" spans="1:10" s="36" customFormat="1" ht="17.25" hidden="1" customHeight="1" x14ac:dyDescent="0.35">
      <c r="A374" s="38">
        <v>366</v>
      </c>
      <c r="B374" s="83" t="s">
        <v>755</v>
      </c>
      <c r="C374" s="83">
        <v>501210177</v>
      </c>
      <c r="D374" s="84" t="s">
        <v>356</v>
      </c>
      <c r="E374" s="83">
        <v>2.4</v>
      </c>
      <c r="F374" s="87" t="str">
        <f t="shared" si="10"/>
        <v>Trung bình</v>
      </c>
      <c r="G374" s="105">
        <v>58</v>
      </c>
      <c r="H374" s="85" t="str">
        <f t="shared" si="11"/>
        <v>Trung bình</v>
      </c>
      <c r="I374" s="83"/>
      <c r="J374" s="12"/>
    </row>
    <row r="375" spans="1:10" s="36" customFormat="1" ht="17.25" hidden="1" customHeight="1" x14ac:dyDescent="0.35">
      <c r="A375" s="38">
        <v>367</v>
      </c>
      <c r="B375" s="83" t="s">
        <v>755</v>
      </c>
      <c r="C375" s="83">
        <v>501210194</v>
      </c>
      <c r="D375" s="84" t="s">
        <v>357</v>
      </c>
      <c r="E375" s="83">
        <v>2.31</v>
      </c>
      <c r="F375" s="87" t="str">
        <f t="shared" si="10"/>
        <v>Trung bình</v>
      </c>
      <c r="G375" s="105">
        <v>70</v>
      </c>
      <c r="H375" s="85" t="str">
        <f t="shared" si="11"/>
        <v>Khá</v>
      </c>
      <c r="I375" s="83"/>
      <c r="J375" s="12"/>
    </row>
    <row r="376" spans="1:10" s="36" customFormat="1" ht="17.25" hidden="1" customHeight="1" x14ac:dyDescent="0.35">
      <c r="A376" s="38">
        <v>368</v>
      </c>
      <c r="B376" s="83" t="s">
        <v>755</v>
      </c>
      <c r="C376" s="83">
        <v>501210196</v>
      </c>
      <c r="D376" s="84" t="s">
        <v>358</v>
      </c>
      <c r="E376" s="83">
        <v>2.57</v>
      </c>
      <c r="F376" s="87" t="str">
        <f t="shared" si="10"/>
        <v>Khá</v>
      </c>
      <c r="G376" s="105">
        <v>85</v>
      </c>
      <c r="H376" s="85" t="str">
        <f t="shared" si="11"/>
        <v>Tốt</v>
      </c>
      <c r="I376" s="83" t="s">
        <v>16</v>
      </c>
      <c r="J376" s="12"/>
    </row>
    <row r="377" spans="1:10" s="36" customFormat="1" ht="17.25" hidden="1" customHeight="1" x14ac:dyDescent="0.35">
      <c r="A377" s="38">
        <v>369</v>
      </c>
      <c r="B377" s="83" t="s">
        <v>755</v>
      </c>
      <c r="C377" s="83">
        <v>501210214</v>
      </c>
      <c r="D377" s="84" t="s">
        <v>359</v>
      </c>
      <c r="E377" s="83">
        <v>1.98</v>
      </c>
      <c r="F377" s="87" t="str">
        <f t="shared" si="10"/>
        <v>Yếu</v>
      </c>
      <c r="G377" s="105">
        <v>67</v>
      </c>
      <c r="H377" s="85" t="str">
        <f t="shared" si="11"/>
        <v>TB Khá</v>
      </c>
      <c r="I377" s="83"/>
      <c r="J377" s="12"/>
    </row>
    <row r="378" spans="1:10" s="36" customFormat="1" ht="17.25" hidden="1" customHeight="1" x14ac:dyDescent="0.35">
      <c r="A378" s="38">
        <v>370</v>
      </c>
      <c r="B378" s="83" t="s">
        <v>755</v>
      </c>
      <c r="C378" s="83">
        <v>501210229</v>
      </c>
      <c r="D378" s="84" t="s">
        <v>360</v>
      </c>
      <c r="E378" s="83">
        <v>2.67</v>
      </c>
      <c r="F378" s="87" t="str">
        <f t="shared" si="10"/>
        <v>Khá</v>
      </c>
      <c r="G378" s="105">
        <v>68</v>
      </c>
      <c r="H378" s="85" t="str">
        <f t="shared" si="11"/>
        <v>TB Khá</v>
      </c>
      <c r="I378" s="83"/>
      <c r="J378" s="12"/>
    </row>
    <row r="379" spans="1:10" s="36" customFormat="1" ht="17.25" hidden="1" customHeight="1" x14ac:dyDescent="0.35">
      <c r="A379" s="38">
        <v>371</v>
      </c>
      <c r="B379" s="83" t="s">
        <v>755</v>
      </c>
      <c r="C379" s="83">
        <v>501210230</v>
      </c>
      <c r="D379" s="84" t="s">
        <v>361</v>
      </c>
      <c r="E379" s="83">
        <v>2.48</v>
      </c>
      <c r="F379" s="87" t="str">
        <f t="shared" si="10"/>
        <v>Trung bình</v>
      </c>
      <c r="G379" s="105">
        <v>51</v>
      </c>
      <c r="H379" s="85" t="str">
        <f t="shared" si="11"/>
        <v>Trung bình</v>
      </c>
      <c r="I379" s="83"/>
      <c r="J379" s="12"/>
    </row>
    <row r="380" spans="1:10" s="36" customFormat="1" ht="17.25" hidden="1" customHeight="1" x14ac:dyDescent="0.35">
      <c r="A380" s="38">
        <v>372</v>
      </c>
      <c r="B380" s="83" t="s">
        <v>755</v>
      </c>
      <c r="C380" s="83">
        <v>501210300</v>
      </c>
      <c r="D380" s="84" t="s">
        <v>362</v>
      </c>
      <c r="E380" s="83">
        <v>2.88</v>
      </c>
      <c r="F380" s="87" t="str">
        <f t="shared" si="10"/>
        <v>Khá</v>
      </c>
      <c r="G380" s="105">
        <v>87</v>
      </c>
      <c r="H380" s="85" t="str">
        <f t="shared" si="11"/>
        <v>Tốt</v>
      </c>
      <c r="I380" s="83" t="s">
        <v>16</v>
      </c>
      <c r="J380" s="12"/>
    </row>
    <row r="381" spans="1:10" s="36" customFormat="1" ht="17.25" hidden="1" customHeight="1" x14ac:dyDescent="0.35">
      <c r="A381" s="38">
        <v>373</v>
      </c>
      <c r="B381" s="83" t="s">
        <v>755</v>
      </c>
      <c r="C381" s="83">
        <v>501210353</v>
      </c>
      <c r="D381" s="84" t="s">
        <v>363</v>
      </c>
      <c r="E381" s="83">
        <v>1.9</v>
      </c>
      <c r="F381" s="87" t="str">
        <f t="shared" si="10"/>
        <v>Yếu</v>
      </c>
      <c r="G381" s="105">
        <v>54</v>
      </c>
      <c r="H381" s="85" t="str">
        <f t="shared" si="11"/>
        <v>Trung bình</v>
      </c>
      <c r="I381" s="83"/>
      <c r="J381" s="12"/>
    </row>
    <row r="382" spans="1:10" s="36" customFormat="1" ht="17.25" hidden="1" customHeight="1" x14ac:dyDescent="0.35">
      <c r="A382" s="38">
        <v>374</v>
      </c>
      <c r="B382" s="83" t="s">
        <v>755</v>
      </c>
      <c r="C382" s="83">
        <v>501210412</v>
      </c>
      <c r="D382" s="84" t="s">
        <v>364</v>
      </c>
      <c r="E382" s="83">
        <v>2.69</v>
      </c>
      <c r="F382" s="87" t="str">
        <f t="shared" si="10"/>
        <v>Khá</v>
      </c>
      <c r="G382" s="105">
        <v>88</v>
      </c>
      <c r="H382" s="85" t="str">
        <f t="shared" si="11"/>
        <v>Tốt</v>
      </c>
      <c r="I382" s="83" t="s">
        <v>16</v>
      </c>
      <c r="J382" s="12"/>
    </row>
    <row r="383" spans="1:10" s="36" customFormat="1" ht="17.25" hidden="1" customHeight="1" x14ac:dyDescent="0.35">
      <c r="A383" s="38">
        <v>375</v>
      </c>
      <c r="B383" s="83" t="s">
        <v>755</v>
      </c>
      <c r="C383" s="83">
        <v>501210450</v>
      </c>
      <c r="D383" s="84" t="s">
        <v>365</v>
      </c>
      <c r="E383" s="83">
        <v>2.48</v>
      </c>
      <c r="F383" s="87" t="str">
        <f t="shared" si="10"/>
        <v>Trung bình</v>
      </c>
      <c r="G383" s="105">
        <v>79</v>
      </c>
      <c r="H383" s="85" t="str">
        <f t="shared" si="11"/>
        <v>Khá</v>
      </c>
      <c r="I383" s="83"/>
      <c r="J383" s="12"/>
    </row>
    <row r="384" spans="1:10" s="36" customFormat="1" ht="17.25" hidden="1" customHeight="1" x14ac:dyDescent="0.35">
      <c r="A384" s="38">
        <v>376</v>
      </c>
      <c r="B384" s="83" t="s">
        <v>755</v>
      </c>
      <c r="C384" s="83">
        <v>501210456</v>
      </c>
      <c r="D384" s="84" t="s">
        <v>366</v>
      </c>
      <c r="E384" s="83">
        <v>1.96</v>
      </c>
      <c r="F384" s="87" t="str">
        <f t="shared" si="10"/>
        <v>Yếu</v>
      </c>
      <c r="G384" s="105">
        <v>59</v>
      </c>
      <c r="H384" s="85" t="str">
        <f t="shared" si="11"/>
        <v>Trung bình</v>
      </c>
      <c r="I384" s="83"/>
      <c r="J384" s="12"/>
    </row>
    <row r="385" spans="1:10" s="36" customFormat="1" ht="17.25" hidden="1" customHeight="1" x14ac:dyDescent="0.35">
      <c r="A385" s="38">
        <v>377</v>
      </c>
      <c r="B385" s="83" t="s">
        <v>755</v>
      </c>
      <c r="C385" s="83">
        <v>501210459</v>
      </c>
      <c r="D385" s="84" t="s">
        <v>367</v>
      </c>
      <c r="E385" s="83">
        <v>2.74</v>
      </c>
      <c r="F385" s="87" t="str">
        <f t="shared" si="10"/>
        <v>Khá</v>
      </c>
      <c r="G385" s="105">
        <v>81</v>
      </c>
      <c r="H385" s="85" t="str">
        <f t="shared" si="11"/>
        <v>Tốt</v>
      </c>
      <c r="I385" s="83" t="s">
        <v>16</v>
      </c>
      <c r="J385" s="12"/>
    </row>
    <row r="386" spans="1:10" s="36" customFormat="1" ht="17.25" hidden="1" customHeight="1" x14ac:dyDescent="0.35">
      <c r="A386" s="38">
        <v>378</v>
      </c>
      <c r="B386" s="83" t="s">
        <v>755</v>
      </c>
      <c r="C386" s="83">
        <v>501210504</v>
      </c>
      <c r="D386" s="84" t="s">
        <v>368</v>
      </c>
      <c r="E386" s="83">
        <v>2.64</v>
      </c>
      <c r="F386" s="87" t="str">
        <f t="shared" si="10"/>
        <v>Khá</v>
      </c>
      <c r="G386" s="105">
        <v>76</v>
      </c>
      <c r="H386" s="85" t="str">
        <f t="shared" si="11"/>
        <v>Khá</v>
      </c>
      <c r="I386" s="83" t="s">
        <v>16</v>
      </c>
      <c r="J386" s="12"/>
    </row>
    <row r="387" spans="1:10" s="36" customFormat="1" ht="17.25" hidden="1" customHeight="1" x14ac:dyDescent="0.35">
      <c r="A387" s="38">
        <v>379</v>
      </c>
      <c r="B387" s="83" t="s">
        <v>755</v>
      </c>
      <c r="C387" s="83">
        <v>501210517</v>
      </c>
      <c r="D387" s="84" t="s">
        <v>369</v>
      </c>
      <c r="E387" s="83">
        <v>2.21</v>
      </c>
      <c r="F387" s="87" t="str">
        <f t="shared" si="10"/>
        <v>Trung bình</v>
      </c>
      <c r="G387" s="105">
        <v>71</v>
      </c>
      <c r="H387" s="85" t="str">
        <f t="shared" si="11"/>
        <v>Khá</v>
      </c>
      <c r="I387" s="83"/>
      <c r="J387" s="55"/>
    </row>
    <row r="388" spans="1:10" s="36" customFormat="1" ht="17.25" hidden="1" customHeight="1" x14ac:dyDescent="0.35">
      <c r="A388" s="38">
        <v>380</v>
      </c>
      <c r="B388" s="83" t="s">
        <v>755</v>
      </c>
      <c r="C388" s="83">
        <v>501210522</v>
      </c>
      <c r="D388" s="84" t="s">
        <v>370</v>
      </c>
      <c r="E388" s="83">
        <v>2.6</v>
      </c>
      <c r="F388" s="87" t="str">
        <f t="shared" si="10"/>
        <v>Khá</v>
      </c>
      <c r="G388" s="105">
        <v>84</v>
      </c>
      <c r="H388" s="85" t="str">
        <f t="shared" si="11"/>
        <v>Tốt</v>
      </c>
      <c r="I388" s="83" t="s">
        <v>16</v>
      </c>
      <c r="J388" s="12"/>
    </row>
    <row r="389" spans="1:10" s="36" customFormat="1" ht="17.25" hidden="1" customHeight="1" x14ac:dyDescent="0.35">
      <c r="A389" s="38">
        <v>381</v>
      </c>
      <c r="B389" s="83" t="s">
        <v>755</v>
      </c>
      <c r="C389" s="83">
        <v>501210529</v>
      </c>
      <c r="D389" s="84" t="s">
        <v>371</v>
      </c>
      <c r="E389" s="83">
        <v>2.17</v>
      </c>
      <c r="F389" s="87" t="str">
        <f t="shared" si="10"/>
        <v>Trung bình</v>
      </c>
      <c r="G389" s="105">
        <v>54</v>
      </c>
      <c r="H389" s="85" t="str">
        <f t="shared" si="11"/>
        <v>Trung bình</v>
      </c>
      <c r="I389" s="83"/>
      <c r="J389" s="55"/>
    </row>
    <row r="390" spans="1:10" s="36" customFormat="1" ht="17.25" hidden="1" customHeight="1" x14ac:dyDescent="0.35">
      <c r="A390" s="38">
        <v>382</v>
      </c>
      <c r="B390" s="83" t="s">
        <v>755</v>
      </c>
      <c r="C390" s="83">
        <v>501210543</v>
      </c>
      <c r="D390" s="84" t="s">
        <v>29</v>
      </c>
      <c r="E390" s="83">
        <v>2.71</v>
      </c>
      <c r="F390" s="87" t="str">
        <f t="shared" si="10"/>
        <v>Khá</v>
      </c>
      <c r="G390" s="105">
        <v>85</v>
      </c>
      <c r="H390" s="85" t="str">
        <f t="shared" si="11"/>
        <v>Tốt</v>
      </c>
      <c r="I390" s="83" t="s">
        <v>16</v>
      </c>
      <c r="J390" s="12"/>
    </row>
    <row r="391" spans="1:10" s="36" customFormat="1" ht="17.25" hidden="1" customHeight="1" x14ac:dyDescent="0.35">
      <c r="A391" s="38">
        <v>383</v>
      </c>
      <c r="B391" s="83" t="s">
        <v>755</v>
      </c>
      <c r="C391" s="83">
        <v>501210544</v>
      </c>
      <c r="D391" s="84" t="s">
        <v>37</v>
      </c>
      <c r="E391" s="83">
        <v>3.1</v>
      </c>
      <c r="F391" s="87" t="str">
        <f t="shared" si="10"/>
        <v>Khá</v>
      </c>
      <c r="G391" s="105">
        <v>84</v>
      </c>
      <c r="H391" s="85" t="str">
        <f t="shared" si="11"/>
        <v>Tốt</v>
      </c>
      <c r="I391" s="83" t="s">
        <v>16</v>
      </c>
      <c r="J391" s="12"/>
    </row>
    <row r="392" spans="1:10" s="36" customFormat="1" ht="17.25" hidden="1" customHeight="1" x14ac:dyDescent="0.35">
      <c r="A392" s="38">
        <v>384</v>
      </c>
      <c r="B392" s="83" t="s">
        <v>755</v>
      </c>
      <c r="C392" s="83">
        <v>501210563</v>
      </c>
      <c r="D392" s="84" t="s">
        <v>372</v>
      </c>
      <c r="E392" s="83">
        <v>2.67</v>
      </c>
      <c r="F392" s="87" t="str">
        <f t="shared" si="10"/>
        <v>Khá</v>
      </c>
      <c r="G392" s="105">
        <v>78</v>
      </c>
      <c r="H392" s="85" t="str">
        <f t="shared" si="11"/>
        <v>Khá</v>
      </c>
      <c r="I392" s="83" t="s">
        <v>16</v>
      </c>
      <c r="J392" s="12"/>
    </row>
    <row r="393" spans="1:10" s="36" customFormat="1" ht="17.25" hidden="1" customHeight="1" x14ac:dyDescent="0.35">
      <c r="A393" s="38">
        <v>385</v>
      </c>
      <c r="B393" s="83" t="s">
        <v>755</v>
      </c>
      <c r="C393" s="83">
        <v>501210566</v>
      </c>
      <c r="D393" s="84" t="s">
        <v>373</v>
      </c>
      <c r="E393" s="83">
        <v>2.52</v>
      </c>
      <c r="F393" s="87" t="str">
        <f t="shared" ref="F393:F456" si="12">IF(E393&lt;2,"Yếu",IF(E393&lt;2.5,"Trung bình",IF(E393&lt;3.2,"Khá",IF(E393&lt;3.6,"Giỏi","Xuất sắc"))))</f>
        <v>Khá</v>
      </c>
      <c r="G393" s="105">
        <v>80</v>
      </c>
      <c r="H393" s="85" t="str">
        <f t="shared" ref="H393:H456" si="13">IF(G393&lt;30,"Kém",IF(G393&lt;50,"Yếu",IF(G393&lt;60,"Trung bình",IF(G393&lt;70,"TB Khá",IF(G393&lt;80,"Khá",IF(G393&lt;90,"Tốt","Xuất sắc"))))))</f>
        <v>Tốt</v>
      </c>
      <c r="I393" s="83" t="s">
        <v>16</v>
      </c>
      <c r="J393" s="12"/>
    </row>
    <row r="394" spans="1:10" s="36" customFormat="1" ht="17.25" hidden="1" customHeight="1" x14ac:dyDescent="0.35">
      <c r="A394" s="38">
        <v>386</v>
      </c>
      <c r="B394" s="83" t="s">
        <v>755</v>
      </c>
      <c r="C394" s="83">
        <v>501210567</v>
      </c>
      <c r="D394" s="84" t="s">
        <v>374</v>
      </c>
      <c r="E394" s="83">
        <v>3.1</v>
      </c>
      <c r="F394" s="87" t="str">
        <f t="shared" si="12"/>
        <v>Khá</v>
      </c>
      <c r="G394" s="105">
        <v>90</v>
      </c>
      <c r="H394" s="85" t="str">
        <f t="shared" si="13"/>
        <v>Xuất sắc</v>
      </c>
      <c r="I394" s="83" t="s">
        <v>16</v>
      </c>
      <c r="J394" s="12"/>
    </row>
    <row r="395" spans="1:10" s="36" customFormat="1" ht="17.25" hidden="1" customHeight="1" x14ac:dyDescent="0.35">
      <c r="A395" s="38">
        <v>387</v>
      </c>
      <c r="B395" s="83" t="s">
        <v>755</v>
      </c>
      <c r="C395" s="83">
        <v>501210575</v>
      </c>
      <c r="D395" s="84" t="s">
        <v>375</v>
      </c>
      <c r="E395" s="83">
        <v>3.07</v>
      </c>
      <c r="F395" s="87" t="str">
        <f t="shared" si="12"/>
        <v>Khá</v>
      </c>
      <c r="G395" s="105">
        <v>95</v>
      </c>
      <c r="H395" s="85" t="str">
        <f t="shared" si="13"/>
        <v>Xuất sắc</v>
      </c>
      <c r="I395" s="83" t="s">
        <v>16</v>
      </c>
      <c r="J395" s="12"/>
    </row>
    <row r="396" spans="1:10" s="36" customFormat="1" ht="17.25" hidden="1" customHeight="1" x14ac:dyDescent="0.35">
      <c r="A396" s="38">
        <v>388</v>
      </c>
      <c r="B396" s="83" t="s">
        <v>755</v>
      </c>
      <c r="C396" s="83">
        <v>501210633</v>
      </c>
      <c r="D396" s="84" t="s">
        <v>376</v>
      </c>
      <c r="E396" s="83">
        <v>2.83</v>
      </c>
      <c r="F396" s="87" t="str">
        <f t="shared" si="12"/>
        <v>Khá</v>
      </c>
      <c r="G396" s="105">
        <v>87</v>
      </c>
      <c r="H396" s="85" t="str">
        <f t="shared" si="13"/>
        <v>Tốt</v>
      </c>
      <c r="I396" s="83" t="s">
        <v>16</v>
      </c>
      <c r="J396" s="51"/>
    </row>
    <row r="397" spans="1:10" s="36" customFormat="1" ht="17.25" hidden="1" customHeight="1" x14ac:dyDescent="0.35">
      <c r="A397" s="38">
        <v>389</v>
      </c>
      <c r="B397" s="83" t="s">
        <v>755</v>
      </c>
      <c r="C397" s="83">
        <v>501210687</v>
      </c>
      <c r="D397" s="84" t="s">
        <v>377</v>
      </c>
      <c r="E397" s="83">
        <v>3.26</v>
      </c>
      <c r="F397" s="87" t="str">
        <f t="shared" si="12"/>
        <v>Giỏi</v>
      </c>
      <c r="G397" s="105">
        <v>91</v>
      </c>
      <c r="H397" s="85" t="str">
        <f t="shared" si="13"/>
        <v>Xuất sắc</v>
      </c>
      <c r="I397" s="83" t="s">
        <v>15</v>
      </c>
      <c r="J397" s="12"/>
    </row>
    <row r="398" spans="1:10" s="36" customFormat="1" ht="17.25" hidden="1" customHeight="1" x14ac:dyDescent="0.35">
      <c r="A398" s="38">
        <v>390</v>
      </c>
      <c r="B398" s="83" t="s">
        <v>755</v>
      </c>
      <c r="C398" s="83">
        <v>501210748</v>
      </c>
      <c r="D398" s="84" t="s">
        <v>378</v>
      </c>
      <c r="E398" s="83">
        <v>2.9</v>
      </c>
      <c r="F398" s="87" t="str">
        <f t="shared" si="12"/>
        <v>Khá</v>
      </c>
      <c r="G398" s="105">
        <v>84</v>
      </c>
      <c r="H398" s="85" t="str">
        <f t="shared" si="13"/>
        <v>Tốt</v>
      </c>
      <c r="I398" s="83" t="s">
        <v>16</v>
      </c>
      <c r="J398" s="51"/>
    </row>
    <row r="399" spans="1:10" s="36" customFormat="1" ht="17.25" hidden="1" customHeight="1" x14ac:dyDescent="0.35">
      <c r="A399" s="38">
        <v>391</v>
      </c>
      <c r="B399" s="83" t="s">
        <v>755</v>
      </c>
      <c r="C399" s="83">
        <v>501210754</v>
      </c>
      <c r="D399" s="84" t="s">
        <v>379</v>
      </c>
      <c r="E399" s="83">
        <v>2.93</v>
      </c>
      <c r="F399" s="87" t="str">
        <f t="shared" si="12"/>
        <v>Khá</v>
      </c>
      <c r="G399" s="105">
        <v>94</v>
      </c>
      <c r="H399" s="85" t="str">
        <f t="shared" si="13"/>
        <v>Xuất sắc</v>
      </c>
      <c r="I399" s="83" t="s">
        <v>16</v>
      </c>
      <c r="J399" s="12"/>
    </row>
    <row r="400" spans="1:10" s="36" customFormat="1" ht="17.25" hidden="1" customHeight="1" x14ac:dyDescent="0.35">
      <c r="A400" s="38">
        <v>392</v>
      </c>
      <c r="B400" s="83" t="s">
        <v>755</v>
      </c>
      <c r="C400" s="83">
        <v>501210757</v>
      </c>
      <c r="D400" s="84" t="s">
        <v>380</v>
      </c>
      <c r="E400" s="83">
        <v>2.86</v>
      </c>
      <c r="F400" s="87" t="str">
        <f t="shared" si="12"/>
        <v>Khá</v>
      </c>
      <c r="G400" s="105">
        <v>80</v>
      </c>
      <c r="H400" s="85" t="str">
        <f t="shared" si="13"/>
        <v>Tốt</v>
      </c>
      <c r="I400" s="83" t="s">
        <v>16</v>
      </c>
      <c r="J400" s="12"/>
    </row>
    <row r="401" spans="1:10" s="36" customFormat="1" ht="17.25" hidden="1" customHeight="1" x14ac:dyDescent="0.35">
      <c r="A401" s="38">
        <v>393</v>
      </c>
      <c r="B401" s="83" t="s">
        <v>755</v>
      </c>
      <c r="C401" s="83">
        <v>501210831</v>
      </c>
      <c r="D401" s="84" t="s">
        <v>381</v>
      </c>
      <c r="E401" s="83">
        <v>2.93</v>
      </c>
      <c r="F401" s="87" t="str">
        <f t="shared" si="12"/>
        <v>Khá</v>
      </c>
      <c r="G401" s="105">
        <v>90</v>
      </c>
      <c r="H401" s="85" t="str">
        <f t="shared" si="13"/>
        <v>Xuất sắc</v>
      </c>
      <c r="I401" s="83" t="s">
        <v>16</v>
      </c>
      <c r="J401" s="12"/>
    </row>
    <row r="402" spans="1:10" s="36" customFormat="1" ht="17.25" hidden="1" customHeight="1" x14ac:dyDescent="0.35">
      <c r="A402" s="38">
        <v>394</v>
      </c>
      <c r="B402" s="83" t="s">
        <v>755</v>
      </c>
      <c r="C402" s="83">
        <v>501210849</v>
      </c>
      <c r="D402" s="84" t="s">
        <v>382</v>
      </c>
      <c r="E402" s="83">
        <v>2.79</v>
      </c>
      <c r="F402" s="87" t="str">
        <f t="shared" si="12"/>
        <v>Khá</v>
      </c>
      <c r="G402" s="105">
        <v>88</v>
      </c>
      <c r="H402" s="85" t="str">
        <f t="shared" si="13"/>
        <v>Tốt</v>
      </c>
      <c r="I402" s="83" t="s">
        <v>16</v>
      </c>
      <c r="J402" s="12"/>
    </row>
    <row r="403" spans="1:10" s="36" customFormat="1" ht="17.25" hidden="1" customHeight="1" x14ac:dyDescent="0.35">
      <c r="A403" s="38">
        <v>395</v>
      </c>
      <c r="B403" s="83" t="s">
        <v>755</v>
      </c>
      <c r="C403" s="83">
        <v>501210860</v>
      </c>
      <c r="D403" s="84" t="s">
        <v>383</v>
      </c>
      <c r="E403" s="83">
        <v>2.95</v>
      </c>
      <c r="F403" s="87" t="str">
        <f t="shared" si="12"/>
        <v>Khá</v>
      </c>
      <c r="G403" s="105">
        <v>89</v>
      </c>
      <c r="H403" s="85" t="str">
        <f t="shared" si="13"/>
        <v>Tốt</v>
      </c>
      <c r="I403" s="83" t="s">
        <v>16</v>
      </c>
      <c r="J403" s="12"/>
    </row>
    <row r="404" spans="1:10" s="36" customFormat="1" ht="17.25" hidden="1" customHeight="1" x14ac:dyDescent="0.35">
      <c r="A404" s="38">
        <v>396</v>
      </c>
      <c r="B404" s="83" t="s">
        <v>755</v>
      </c>
      <c r="C404" s="83">
        <v>501210879</v>
      </c>
      <c r="D404" s="84" t="s">
        <v>384</v>
      </c>
      <c r="E404" s="83">
        <v>2.2599999999999998</v>
      </c>
      <c r="F404" s="87" t="str">
        <f t="shared" si="12"/>
        <v>Trung bình</v>
      </c>
      <c r="G404" s="105">
        <v>71</v>
      </c>
      <c r="H404" s="85" t="str">
        <f t="shared" si="13"/>
        <v>Khá</v>
      </c>
      <c r="I404" s="83"/>
      <c r="J404" s="12"/>
    </row>
    <row r="405" spans="1:10" s="36" customFormat="1" ht="17.25" hidden="1" customHeight="1" x14ac:dyDescent="0.35">
      <c r="A405" s="38">
        <v>397</v>
      </c>
      <c r="B405" s="83" t="s">
        <v>755</v>
      </c>
      <c r="C405" s="83">
        <v>501210885</v>
      </c>
      <c r="D405" s="84" t="s">
        <v>385</v>
      </c>
      <c r="E405" s="83">
        <v>2.71</v>
      </c>
      <c r="F405" s="87" t="str">
        <f t="shared" si="12"/>
        <v>Khá</v>
      </c>
      <c r="G405" s="105">
        <v>86</v>
      </c>
      <c r="H405" s="85" t="str">
        <f t="shared" si="13"/>
        <v>Tốt</v>
      </c>
      <c r="I405" s="83" t="s">
        <v>16</v>
      </c>
      <c r="J405" s="12"/>
    </row>
    <row r="406" spans="1:10" s="36" customFormat="1" ht="17.25" hidden="1" customHeight="1" x14ac:dyDescent="0.35">
      <c r="A406" s="38">
        <v>398</v>
      </c>
      <c r="B406" s="83" t="s">
        <v>755</v>
      </c>
      <c r="C406" s="83">
        <v>501210886</v>
      </c>
      <c r="D406" s="84" t="s">
        <v>386</v>
      </c>
      <c r="E406" s="83">
        <v>2.74</v>
      </c>
      <c r="F406" s="87" t="str">
        <f t="shared" si="12"/>
        <v>Khá</v>
      </c>
      <c r="G406" s="105">
        <v>86</v>
      </c>
      <c r="H406" s="85" t="str">
        <f t="shared" si="13"/>
        <v>Tốt</v>
      </c>
      <c r="I406" s="83" t="s">
        <v>16</v>
      </c>
      <c r="J406" s="12"/>
    </row>
    <row r="407" spans="1:10" s="36" customFormat="1" ht="17.25" hidden="1" customHeight="1" x14ac:dyDescent="0.35">
      <c r="A407" s="38">
        <v>399</v>
      </c>
      <c r="B407" s="83" t="s">
        <v>755</v>
      </c>
      <c r="C407" s="83">
        <v>501210889</v>
      </c>
      <c r="D407" s="84" t="s">
        <v>387</v>
      </c>
      <c r="E407" s="83">
        <v>2.2799999999999998</v>
      </c>
      <c r="F407" s="87" t="str">
        <f t="shared" si="12"/>
        <v>Trung bình</v>
      </c>
      <c r="G407" s="105">
        <v>79</v>
      </c>
      <c r="H407" s="85" t="str">
        <f t="shared" si="13"/>
        <v>Khá</v>
      </c>
      <c r="I407" s="83"/>
      <c r="J407" s="12"/>
    </row>
    <row r="408" spans="1:10" s="36" customFormat="1" ht="17.25" hidden="1" customHeight="1" x14ac:dyDescent="0.35">
      <c r="A408" s="38">
        <v>400</v>
      </c>
      <c r="B408" s="83" t="s">
        <v>755</v>
      </c>
      <c r="C408" s="83">
        <v>501210892</v>
      </c>
      <c r="D408" s="84" t="s">
        <v>59</v>
      </c>
      <c r="E408" s="83">
        <v>2.81</v>
      </c>
      <c r="F408" s="87" t="str">
        <f t="shared" si="12"/>
        <v>Khá</v>
      </c>
      <c r="G408" s="105">
        <v>88</v>
      </c>
      <c r="H408" s="85" t="str">
        <f t="shared" si="13"/>
        <v>Tốt</v>
      </c>
      <c r="I408" s="83" t="s">
        <v>16</v>
      </c>
      <c r="J408" s="12"/>
    </row>
    <row r="409" spans="1:10" s="36" customFormat="1" ht="17.25" hidden="1" customHeight="1" x14ac:dyDescent="0.35">
      <c r="A409" s="38">
        <v>401</v>
      </c>
      <c r="B409" s="83" t="s">
        <v>755</v>
      </c>
      <c r="C409" s="83">
        <v>501210925</v>
      </c>
      <c r="D409" s="84" t="s">
        <v>388</v>
      </c>
      <c r="E409" s="83">
        <v>2.29</v>
      </c>
      <c r="F409" s="87" t="str">
        <f t="shared" si="12"/>
        <v>Trung bình</v>
      </c>
      <c r="G409" s="105">
        <v>84</v>
      </c>
      <c r="H409" s="85" t="str">
        <f t="shared" si="13"/>
        <v>Tốt</v>
      </c>
      <c r="I409" s="83"/>
      <c r="J409" s="12"/>
    </row>
    <row r="410" spans="1:10" s="36" customFormat="1" ht="17.25" hidden="1" customHeight="1" x14ac:dyDescent="0.35">
      <c r="A410" s="38">
        <v>402</v>
      </c>
      <c r="B410" s="83" t="s">
        <v>755</v>
      </c>
      <c r="C410" s="83">
        <v>501210931</v>
      </c>
      <c r="D410" s="84" t="s">
        <v>389</v>
      </c>
      <c r="E410" s="83">
        <v>2.29</v>
      </c>
      <c r="F410" s="87" t="str">
        <f t="shared" si="12"/>
        <v>Trung bình</v>
      </c>
      <c r="G410" s="105">
        <v>87</v>
      </c>
      <c r="H410" s="85" t="str">
        <f t="shared" si="13"/>
        <v>Tốt</v>
      </c>
      <c r="I410" s="83"/>
      <c r="J410" s="12"/>
    </row>
    <row r="411" spans="1:10" s="36" customFormat="1" ht="17.25" hidden="1" customHeight="1" x14ac:dyDescent="0.35">
      <c r="A411" s="38">
        <v>403</v>
      </c>
      <c r="B411" s="83" t="s">
        <v>755</v>
      </c>
      <c r="C411" s="83">
        <v>501210957</v>
      </c>
      <c r="D411" s="84" t="s">
        <v>390</v>
      </c>
      <c r="E411" s="83">
        <v>2.2200000000000002</v>
      </c>
      <c r="F411" s="87" t="str">
        <f t="shared" si="12"/>
        <v>Trung bình</v>
      </c>
      <c r="G411" s="105">
        <v>80</v>
      </c>
      <c r="H411" s="85" t="str">
        <f t="shared" si="13"/>
        <v>Tốt</v>
      </c>
      <c r="I411" s="83"/>
      <c r="J411" s="12"/>
    </row>
    <row r="412" spans="1:10" s="36" customFormat="1" ht="17.25" hidden="1" customHeight="1" x14ac:dyDescent="0.35">
      <c r="A412" s="38">
        <v>404</v>
      </c>
      <c r="B412" s="83" t="s">
        <v>755</v>
      </c>
      <c r="C412" s="83">
        <v>501210981</v>
      </c>
      <c r="D412" s="84" t="s">
        <v>391</v>
      </c>
      <c r="E412" s="83">
        <v>2.4300000000000002</v>
      </c>
      <c r="F412" s="87" t="str">
        <f t="shared" si="12"/>
        <v>Trung bình</v>
      </c>
      <c r="G412" s="105">
        <v>71</v>
      </c>
      <c r="H412" s="85" t="str">
        <f t="shared" si="13"/>
        <v>Khá</v>
      </c>
      <c r="I412" s="83"/>
      <c r="J412" s="12"/>
    </row>
    <row r="413" spans="1:10" s="36" customFormat="1" ht="17.25" hidden="1" customHeight="1" x14ac:dyDescent="0.35">
      <c r="A413" s="38">
        <v>405</v>
      </c>
      <c r="B413" s="83" t="s">
        <v>755</v>
      </c>
      <c r="C413" s="83">
        <v>501210988</v>
      </c>
      <c r="D413" s="84" t="s">
        <v>392</v>
      </c>
      <c r="E413" s="83">
        <v>2.21</v>
      </c>
      <c r="F413" s="87" t="str">
        <f t="shared" si="12"/>
        <v>Trung bình</v>
      </c>
      <c r="G413" s="105">
        <v>83</v>
      </c>
      <c r="H413" s="85" t="str">
        <f t="shared" si="13"/>
        <v>Tốt</v>
      </c>
      <c r="I413" s="83"/>
      <c r="J413" s="12"/>
    </row>
    <row r="414" spans="1:10" s="36" customFormat="1" ht="17.25" hidden="1" customHeight="1" x14ac:dyDescent="0.35">
      <c r="A414" s="38">
        <v>406</v>
      </c>
      <c r="B414" s="83" t="s">
        <v>757</v>
      </c>
      <c r="C414" s="83">
        <v>501210007</v>
      </c>
      <c r="D414" s="84" t="s">
        <v>48</v>
      </c>
      <c r="E414" s="83">
        <v>3.21</v>
      </c>
      <c r="F414" s="87" t="str">
        <f t="shared" si="12"/>
        <v>Giỏi</v>
      </c>
      <c r="G414" s="105">
        <v>92</v>
      </c>
      <c r="H414" s="85" t="str">
        <f t="shared" si="13"/>
        <v>Xuất sắc</v>
      </c>
      <c r="I414" s="83" t="s">
        <v>15</v>
      </c>
      <c r="J414" s="12"/>
    </row>
    <row r="415" spans="1:10" s="36" customFormat="1" ht="17.25" hidden="1" customHeight="1" x14ac:dyDescent="0.35">
      <c r="A415" s="38">
        <v>407</v>
      </c>
      <c r="B415" s="83" t="s">
        <v>757</v>
      </c>
      <c r="C415" s="83">
        <v>501210033</v>
      </c>
      <c r="D415" s="84" t="s">
        <v>54</v>
      </c>
      <c r="E415" s="83">
        <v>2.88</v>
      </c>
      <c r="F415" s="87" t="str">
        <f t="shared" si="12"/>
        <v>Khá</v>
      </c>
      <c r="G415" s="107">
        <v>84</v>
      </c>
      <c r="H415" s="85" t="str">
        <f t="shared" si="13"/>
        <v>Tốt</v>
      </c>
      <c r="I415" s="83" t="s">
        <v>16</v>
      </c>
      <c r="J415" s="12"/>
    </row>
    <row r="416" spans="1:10" s="36" customFormat="1" ht="17.25" hidden="1" customHeight="1" x14ac:dyDescent="0.35">
      <c r="A416" s="38">
        <v>408</v>
      </c>
      <c r="B416" s="83" t="s">
        <v>757</v>
      </c>
      <c r="C416" s="83">
        <v>501210052</v>
      </c>
      <c r="D416" s="84" t="s">
        <v>393</v>
      </c>
      <c r="E416" s="83">
        <v>2.4300000000000002</v>
      </c>
      <c r="F416" s="87" t="str">
        <f t="shared" si="12"/>
        <v>Trung bình</v>
      </c>
      <c r="G416" s="107">
        <v>71</v>
      </c>
      <c r="H416" s="85" t="str">
        <f t="shared" si="13"/>
        <v>Khá</v>
      </c>
      <c r="I416" s="83"/>
      <c r="J416" s="12"/>
    </row>
    <row r="417" spans="1:10" s="36" customFormat="1" ht="17.25" hidden="1" customHeight="1" x14ac:dyDescent="0.35">
      <c r="A417" s="38">
        <v>409</v>
      </c>
      <c r="B417" s="83" t="s">
        <v>757</v>
      </c>
      <c r="C417" s="83">
        <v>501210120</v>
      </c>
      <c r="D417" s="84" t="s">
        <v>394</v>
      </c>
      <c r="E417" s="83">
        <v>2.79</v>
      </c>
      <c r="F417" s="87" t="str">
        <f t="shared" si="12"/>
        <v>Khá</v>
      </c>
      <c r="G417" s="107">
        <v>89</v>
      </c>
      <c r="H417" s="85" t="str">
        <f t="shared" si="13"/>
        <v>Tốt</v>
      </c>
      <c r="I417" s="83" t="s">
        <v>16</v>
      </c>
      <c r="J417" s="12"/>
    </row>
    <row r="418" spans="1:10" s="36" customFormat="1" ht="17.25" hidden="1" customHeight="1" x14ac:dyDescent="0.35">
      <c r="A418" s="38">
        <v>410</v>
      </c>
      <c r="B418" s="83" t="s">
        <v>757</v>
      </c>
      <c r="C418" s="83">
        <v>501210134</v>
      </c>
      <c r="D418" s="84" t="s">
        <v>758</v>
      </c>
      <c r="E418" s="83">
        <v>3.02</v>
      </c>
      <c r="F418" s="87" t="str">
        <f t="shared" si="12"/>
        <v>Khá</v>
      </c>
      <c r="G418" s="107">
        <v>82</v>
      </c>
      <c r="H418" s="85" t="str">
        <f t="shared" si="13"/>
        <v>Tốt</v>
      </c>
      <c r="I418" s="83" t="s">
        <v>16</v>
      </c>
      <c r="J418" s="51"/>
    </row>
    <row r="419" spans="1:10" s="36" customFormat="1" ht="17.25" hidden="1" customHeight="1" x14ac:dyDescent="0.35">
      <c r="A419" s="38">
        <v>411</v>
      </c>
      <c r="B419" s="83" t="s">
        <v>757</v>
      </c>
      <c r="C419" s="83">
        <v>501210139</v>
      </c>
      <c r="D419" s="84" t="s">
        <v>396</v>
      </c>
      <c r="E419" s="83">
        <v>2.62</v>
      </c>
      <c r="F419" s="87" t="str">
        <f t="shared" si="12"/>
        <v>Khá</v>
      </c>
      <c r="G419" s="107">
        <v>78</v>
      </c>
      <c r="H419" s="85" t="str">
        <f t="shared" si="13"/>
        <v>Khá</v>
      </c>
      <c r="I419" s="83" t="s">
        <v>16</v>
      </c>
      <c r="J419" s="12"/>
    </row>
    <row r="420" spans="1:10" s="36" customFormat="1" ht="17.25" hidden="1" customHeight="1" x14ac:dyDescent="0.35">
      <c r="A420" s="38">
        <v>412</v>
      </c>
      <c r="B420" s="83" t="s">
        <v>757</v>
      </c>
      <c r="C420" s="83">
        <v>501210140</v>
      </c>
      <c r="D420" s="84" t="s">
        <v>397</v>
      </c>
      <c r="E420" s="83">
        <v>3.1</v>
      </c>
      <c r="F420" s="87" t="str">
        <f t="shared" si="12"/>
        <v>Khá</v>
      </c>
      <c r="G420" s="107">
        <v>73</v>
      </c>
      <c r="H420" s="85" t="str">
        <f t="shared" si="13"/>
        <v>Khá</v>
      </c>
      <c r="I420" s="83" t="s">
        <v>16</v>
      </c>
      <c r="J420" s="12"/>
    </row>
    <row r="421" spans="1:10" s="36" customFormat="1" ht="17.25" hidden="1" customHeight="1" x14ac:dyDescent="0.35">
      <c r="A421" s="38">
        <v>413</v>
      </c>
      <c r="B421" s="83" t="s">
        <v>757</v>
      </c>
      <c r="C421" s="83">
        <v>501210148</v>
      </c>
      <c r="D421" s="84" t="s">
        <v>398</v>
      </c>
      <c r="E421" s="83">
        <v>2.86</v>
      </c>
      <c r="F421" s="87" t="str">
        <f t="shared" si="12"/>
        <v>Khá</v>
      </c>
      <c r="G421" s="107">
        <v>88</v>
      </c>
      <c r="H421" s="85" t="str">
        <f t="shared" si="13"/>
        <v>Tốt</v>
      </c>
      <c r="I421" s="83" t="s">
        <v>16</v>
      </c>
      <c r="J421" s="12"/>
    </row>
    <row r="422" spans="1:10" s="36" customFormat="1" ht="17.25" hidden="1" customHeight="1" x14ac:dyDescent="0.35">
      <c r="A422" s="38">
        <v>414</v>
      </c>
      <c r="B422" s="83" t="s">
        <v>757</v>
      </c>
      <c r="C422" s="83">
        <v>501210186</v>
      </c>
      <c r="D422" s="84" t="s">
        <v>399</v>
      </c>
      <c r="E422" s="83">
        <v>2.4300000000000002</v>
      </c>
      <c r="F422" s="87" t="str">
        <f t="shared" si="12"/>
        <v>Trung bình</v>
      </c>
      <c r="G422" s="107">
        <v>82</v>
      </c>
      <c r="H422" s="85" t="str">
        <f t="shared" si="13"/>
        <v>Tốt</v>
      </c>
      <c r="I422" s="83"/>
      <c r="J422" s="12"/>
    </row>
    <row r="423" spans="1:10" s="36" customFormat="1" ht="17.25" hidden="1" customHeight="1" x14ac:dyDescent="0.35">
      <c r="A423" s="38">
        <v>415</v>
      </c>
      <c r="B423" s="83" t="s">
        <v>757</v>
      </c>
      <c r="C423" s="83">
        <v>501210266</v>
      </c>
      <c r="D423" s="84" t="s">
        <v>400</v>
      </c>
      <c r="E423" s="83"/>
      <c r="F423" s="87" t="str">
        <f t="shared" si="12"/>
        <v>Yếu</v>
      </c>
      <c r="G423" s="107">
        <v>41</v>
      </c>
      <c r="H423" s="85" t="str">
        <f t="shared" si="13"/>
        <v>Yếu</v>
      </c>
      <c r="I423" s="83"/>
      <c r="J423" s="12"/>
    </row>
    <row r="424" spans="1:10" s="36" customFormat="1" ht="17.25" hidden="1" customHeight="1" x14ac:dyDescent="0.35">
      <c r="A424" s="38">
        <v>416</v>
      </c>
      <c r="B424" s="83" t="s">
        <v>757</v>
      </c>
      <c r="C424" s="83">
        <v>501210339</v>
      </c>
      <c r="D424" s="84" t="s">
        <v>24</v>
      </c>
      <c r="E424" s="83">
        <v>2.57</v>
      </c>
      <c r="F424" s="87" t="str">
        <f t="shared" si="12"/>
        <v>Khá</v>
      </c>
      <c r="G424" s="107">
        <v>77</v>
      </c>
      <c r="H424" s="85" t="str">
        <f t="shared" si="13"/>
        <v>Khá</v>
      </c>
      <c r="I424" s="83" t="s">
        <v>16</v>
      </c>
      <c r="J424" s="12"/>
    </row>
    <row r="425" spans="1:10" s="36" customFormat="1" ht="17.25" hidden="1" customHeight="1" x14ac:dyDescent="0.35">
      <c r="A425" s="38">
        <v>417</v>
      </c>
      <c r="B425" s="83" t="s">
        <v>757</v>
      </c>
      <c r="C425" s="83">
        <v>501210357</v>
      </c>
      <c r="D425" s="84" t="s">
        <v>401</v>
      </c>
      <c r="E425" s="83">
        <v>2.67</v>
      </c>
      <c r="F425" s="87" t="str">
        <f t="shared" si="12"/>
        <v>Khá</v>
      </c>
      <c r="G425" s="107">
        <v>63</v>
      </c>
      <c r="H425" s="85" t="str">
        <f t="shared" si="13"/>
        <v>TB Khá</v>
      </c>
      <c r="I425" s="83"/>
      <c r="J425" s="12"/>
    </row>
    <row r="426" spans="1:10" s="36" customFormat="1" ht="17.25" hidden="1" customHeight="1" x14ac:dyDescent="0.35">
      <c r="A426" s="38">
        <v>418</v>
      </c>
      <c r="B426" s="83" t="s">
        <v>757</v>
      </c>
      <c r="C426" s="83">
        <v>501210385</v>
      </c>
      <c r="D426" s="84" t="s">
        <v>402</v>
      </c>
      <c r="E426" s="83">
        <v>2.2400000000000002</v>
      </c>
      <c r="F426" s="87" t="str">
        <f t="shared" si="12"/>
        <v>Trung bình</v>
      </c>
      <c r="G426" s="107">
        <v>65</v>
      </c>
      <c r="H426" s="85" t="str">
        <f t="shared" si="13"/>
        <v>TB Khá</v>
      </c>
      <c r="I426" s="83"/>
      <c r="J426" s="12"/>
    </row>
    <row r="427" spans="1:10" s="36" customFormat="1" ht="17.25" hidden="1" customHeight="1" x14ac:dyDescent="0.35">
      <c r="A427" s="38">
        <v>419</v>
      </c>
      <c r="B427" s="83" t="s">
        <v>757</v>
      </c>
      <c r="C427" s="83">
        <v>501210390</v>
      </c>
      <c r="D427" s="84" t="s">
        <v>403</v>
      </c>
      <c r="E427" s="83">
        <v>2.6</v>
      </c>
      <c r="F427" s="87" t="str">
        <f t="shared" si="12"/>
        <v>Khá</v>
      </c>
      <c r="G427" s="107">
        <v>70</v>
      </c>
      <c r="H427" s="85" t="str">
        <f t="shared" si="13"/>
        <v>Khá</v>
      </c>
      <c r="I427" s="83" t="s">
        <v>16</v>
      </c>
      <c r="J427" s="12"/>
    </row>
    <row r="428" spans="1:10" s="36" customFormat="1" ht="17.25" hidden="1" customHeight="1" x14ac:dyDescent="0.35">
      <c r="A428" s="38">
        <v>420</v>
      </c>
      <c r="B428" s="83" t="s">
        <v>757</v>
      </c>
      <c r="C428" s="83">
        <v>501210467</v>
      </c>
      <c r="D428" s="84" t="s">
        <v>404</v>
      </c>
      <c r="E428" s="83">
        <v>3.14</v>
      </c>
      <c r="F428" s="87" t="str">
        <f t="shared" si="12"/>
        <v>Khá</v>
      </c>
      <c r="G428" s="107">
        <v>90</v>
      </c>
      <c r="H428" s="85" t="str">
        <f t="shared" si="13"/>
        <v>Xuất sắc</v>
      </c>
      <c r="I428" s="83" t="s">
        <v>16</v>
      </c>
      <c r="J428" s="12"/>
    </row>
    <row r="429" spans="1:10" s="36" customFormat="1" ht="17.25" hidden="1" customHeight="1" x14ac:dyDescent="0.35">
      <c r="A429" s="38">
        <v>421</v>
      </c>
      <c r="B429" s="83" t="s">
        <v>757</v>
      </c>
      <c r="C429" s="83">
        <v>501210479</v>
      </c>
      <c r="D429" s="84" t="s">
        <v>405</v>
      </c>
      <c r="E429" s="83">
        <v>2.74</v>
      </c>
      <c r="F429" s="87" t="str">
        <f t="shared" si="12"/>
        <v>Khá</v>
      </c>
      <c r="G429" s="107">
        <v>77</v>
      </c>
      <c r="H429" s="85" t="str">
        <f t="shared" si="13"/>
        <v>Khá</v>
      </c>
      <c r="I429" s="83" t="s">
        <v>16</v>
      </c>
      <c r="J429" s="12"/>
    </row>
    <row r="430" spans="1:10" s="36" customFormat="1" ht="17.25" hidden="1" customHeight="1" x14ac:dyDescent="0.35">
      <c r="A430" s="38">
        <v>422</v>
      </c>
      <c r="B430" s="83" t="s">
        <v>757</v>
      </c>
      <c r="C430" s="83">
        <v>501210538</v>
      </c>
      <c r="D430" s="84" t="s">
        <v>406</v>
      </c>
      <c r="E430" s="83">
        <v>2.38</v>
      </c>
      <c r="F430" s="87" t="str">
        <f t="shared" si="12"/>
        <v>Trung bình</v>
      </c>
      <c r="G430" s="107">
        <v>80</v>
      </c>
      <c r="H430" s="85" t="str">
        <f t="shared" si="13"/>
        <v>Tốt</v>
      </c>
      <c r="I430" s="83"/>
      <c r="J430" s="12"/>
    </row>
    <row r="431" spans="1:10" s="36" customFormat="1" ht="17.25" hidden="1" customHeight="1" x14ac:dyDescent="0.35">
      <c r="A431" s="38">
        <v>423</v>
      </c>
      <c r="B431" s="83" t="s">
        <v>757</v>
      </c>
      <c r="C431" s="83">
        <v>501210541</v>
      </c>
      <c r="D431" s="84" t="s">
        <v>29</v>
      </c>
      <c r="E431" s="83">
        <v>2.95</v>
      </c>
      <c r="F431" s="87" t="str">
        <f t="shared" si="12"/>
        <v>Khá</v>
      </c>
      <c r="G431" s="107">
        <v>63</v>
      </c>
      <c r="H431" s="85" t="str">
        <f t="shared" si="13"/>
        <v>TB Khá</v>
      </c>
      <c r="I431" s="83"/>
      <c r="J431" s="12"/>
    </row>
    <row r="432" spans="1:10" s="36" customFormat="1" ht="17.25" hidden="1" customHeight="1" x14ac:dyDescent="0.35">
      <c r="A432" s="38">
        <v>424</v>
      </c>
      <c r="B432" s="83" t="s">
        <v>757</v>
      </c>
      <c r="C432" s="83">
        <v>501210603</v>
      </c>
      <c r="D432" s="84" t="s">
        <v>407</v>
      </c>
      <c r="E432" s="83">
        <v>3.76</v>
      </c>
      <c r="F432" s="87" t="str">
        <f t="shared" si="12"/>
        <v>Xuất sắc</v>
      </c>
      <c r="G432" s="107">
        <v>100</v>
      </c>
      <c r="H432" s="85" t="str">
        <f t="shared" si="13"/>
        <v>Xuất sắc</v>
      </c>
      <c r="I432" s="83" t="s">
        <v>33</v>
      </c>
      <c r="J432" s="12"/>
    </row>
    <row r="433" spans="1:10" s="36" customFormat="1" ht="17.25" hidden="1" customHeight="1" x14ac:dyDescent="0.35">
      <c r="A433" s="38">
        <v>425</v>
      </c>
      <c r="B433" s="83" t="s">
        <v>757</v>
      </c>
      <c r="C433" s="83">
        <v>501210614</v>
      </c>
      <c r="D433" s="84" t="s">
        <v>408</v>
      </c>
      <c r="E433" s="83">
        <v>2.52</v>
      </c>
      <c r="F433" s="87" t="str">
        <f t="shared" si="12"/>
        <v>Khá</v>
      </c>
      <c r="G433" s="107">
        <v>74</v>
      </c>
      <c r="H433" s="85" t="str">
        <f t="shared" si="13"/>
        <v>Khá</v>
      </c>
      <c r="I433" s="83" t="s">
        <v>16</v>
      </c>
      <c r="J433" s="12"/>
    </row>
    <row r="434" spans="1:10" s="36" customFormat="1" ht="17.25" hidden="1" customHeight="1" x14ac:dyDescent="0.35">
      <c r="A434" s="38">
        <v>426</v>
      </c>
      <c r="B434" s="83" t="s">
        <v>757</v>
      </c>
      <c r="C434" s="83">
        <v>501210616</v>
      </c>
      <c r="D434" s="84" t="s">
        <v>409</v>
      </c>
      <c r="E434" s="83">
        <v>2.5499999999999998</v>
      </c>
      <c r="F434" s="87" t="str">
        <f t="shared" si="12"/>
        <v>Khá</v>
      </c>
      <c r="G434" s="107">
        <v>57</v>
      </c>
      <c r="H434" s="85" t="str">
        <f t="shared" si="13"/>
        <v>Trung bình</v>
      </c>
      <c r="I434" s="83"/>
      <c r="J434" s="55"/>
    </row>
    <row r="435" spans="1:10" s="36" customFormat="1" ht="17.25" hidden="1" customHeight="1" x14ac:dyDescent="0.35">
      <c r="A435" s="38">
        <v>427</v>
      </c>
      <c r="B435" s="83" t="s">
        <v>757</v>
      </c>
      <c r="C435" s="83">
        <v>501210625</v>
      </c>
      <c r="D435" s="84" t="s">
        <v>273</v>
      </c>
      <c r="E435" s="83">
        <v>2.33</v>
      </c>
      <c r="F435" s="87" t="str">
        <f t="shared" si="12"/>
        <v>Trung bình</v>
      </c>
      <c r="G435" s="107">
        <v>63</v>
      </c>
      <c r="H435" s="85" t="str">
        <f t="shared" si="13"/>
        <v>TB Khá</v>
      </c>
      <c r="I435" s="83"/>
      <c r="J435" s="12"/>
    </row>
    <row r="436" spans="1:10" s="36" customFormat="1" ht="17.25" hidden="1" customHeight="1" x14ac:dyDescent="0.35">
      <c r="A436" s="38">
        <v>428</v>
      </c>
      <c r="B436" s="83" t="s">
        <v>757</v>
      </c>
      <c r="C436" s="83">
        <v>501210631</v>
      </c>
      <c r="D436" s="84" t="s">
        <v>410</v>
      </c>
      <c r="E436" s="83">
        <v>2.93</v>
      </c>
      <c r="F436" s="87" t="str">
        <f t="shared" si="12"/>
        <v>Khá</v>
      </c>
      <c r="G436" s="107">
        <v>88</v>
      </c>
      <c r="H436" s="85" t="str">
        <f t="shared" si="13"/>
        <v>Tốt</v>
      </c>
      <c r="I436" s="83" t="s">
        <v>16</v>
      </c>
      <c r="J436" s="55"/>
    </row>
    <row r="437" spans="1:10" s="36" customFormat="1" ht="17.25" hidden="1" customHeight="1" x14ac:dyDescent="0.35">
      <c r="A437" s="38">
        <v>429</v>
      </c>
      <c r="B437" s="83" t="s">
        <v>757</v>
      </c>
      <c r="C437" s="83">
        <v>501210644</v>
      </c>
      <c r="D437" s="84" t="s">
        <v>411</v>
      </c>
      <c r="E437" s="83">
        <v>1.43</v>
      </c>
      <c r="F437" s="87" t="str">
        <f t="shared" si="12"/>
        <v>Yếu</v>
      </c>
      <c r="G437" s="107">
        <v>57</v>
      </c>
      <c r="H437" s="85" t="str">
        <f t="shared" si="13"/>
        <v>Trung bình</v>
      </c>
      <c r="I437" s="83"/>
      <c r="J437" s="12"/>
    </row>
    <row r="438" spans="1:10" s="36" customFormat="1" ht="17.25" hidden="1" customHeight="1" x14ac:dyDescent="0.35">
      <c r="A438" s="38">
        <v>430</v>
      </c>
      <c r="B438" s="83" t="s">
        <v>757</v>
      </c>
      <c r="C438" s="83">
        <v>501210652</v>
      </c>
      <c r="D438" s="84" t="s">
        <v>412</v>
      </c>
      <c r="E438" s="83">
        <v>3.19</v>
      </c>
      <c r="F438" s="87" t="str">
        <f t="shared" si="12"/>
        <v>Khá</v>
      </c>
      <c r="G438" s="107">
        <v>92</v>
      </c>
      <c r="H438" s="85" t="str">
        <f t="shared" si="13"/>
        <v>Xuất sắc</v>
      </c>
      <c r="I438" s="83" t="s">
        <v>16</v>
      </c>
      <c r="J438" s="12"/>
    </row>
    <row r="439" spans="1:10" s="36" customFormat="1" ht="17.25" hidden="1" customHeight="1" x14ac:dyDescent="0.35">
      <c r="A439" s="38">
        <v>431</v>
      </c>
      <c r="B439" s="83" t="s">
        <v>757</v>
      </c>
      <c r="C439" s="83">
        <v>501210656</v>
      </c>
      <c r="D439" s="84" t="s">
        <v>413</v>
      </c>
      <c r="E439" s="83">
        <v>2.88</v>
      </c>
      <c r="F439" s="87" t="str">
        <f t="shared" si="12"/>
        <v>Khá</v>
      </c>
      <c r="G439" s="107">
        <v>73</v>
      </c>
      <c r="H439" s="85" t="str">
        <f t="shared" si="13"/>
        <v>Khá</v>
      </c>
      <c r="I439" s="83" t="s">
        <v>16</v>
      </c>
      <c r="J439" s="12"/>
    </row>
    <row r="440" spans="1:10" s="36" customFormat="1" ht="17.25" hidden="1" customHeight="1" x14ac:dyDescent="0.35">
      <c r="A440" s="38">
        <v>432</v>
      </c>
      <c r="B440" s="83" t="s">
        <v>757</v>
      </c>
      <c r="C440" s="83">
        <v>501210663</v>
      </c>
      <c r="D440" s="84" t="s">
        <v>414</v>
      </c>
      <c r="E440" s="83">
        <v>2.9</v>
      </c>
      <c r="F440" s="87" t="str">
        <f t="shared" si="12"/>
        <v>Khá</v>
      </c>
      <c r="G440" s="107">
        <v>97</v>
      </c>
      <c r="H440" s="85" t="str">
        <f t="shared" si="13"/>
        <v>Xuất sắc</v>
      </c>
      <c r="I440" s="83" t="s">
        <v>16</v>
      </c>
      <c r="J440" s="12"/>
    </row>
    <row r="441" spans="1:10" s="36" customFormat="1" ht="17.25" hidden="1" customHeight="1" x14ac:dyDescent="0.35">
      <c r="A441" s="38">
        <v>433</v>
      </c>
      <c r="B441" s="83" t="s">
        <v>757</v>
      </c>
      <c r="C441" s="83">
        <v>501210688</v>
      </c>
      <c r="D441" s="84" t="s">
        <v>415</v>
      </c>
      <c r="E441" s="83">
        <v>2.98</v>
      </c>
      <c r="F441" s="87" t="str">
        <f t="shared" si="12"/>
        <v>Khá</v>
      </c>
      <c r="G441" s="107">
        <v>90</v>
      </c>
      <c r="H441" s="85" t="str">
        <f t="shared" si="13"/>
        <v>Xuất sắc</v>
      </c>
      <c r="I441" s="83" t="s">
        <v>16</v>
      </c>
      <c r="J441" s="12"/>
    </row>
    <row r="442" spans="1:10" s="36" customFormat="1" ht="17.25" hidden="1" customHeight="1" x14ac:dyDescent="0.35">
      <c r="A442" s="38">
        <v>434</v>
      </c>
      <c r="B442" s="83" t="s">
        <v>757</v>
      </c>
      <c r="C442" s="83">
        <v>501210695</v>
      </c>
      <c r="D442" s="84" t="s">
        <v>416</v>
      </c>
      <c r="E442" s="83">
        <v>2.83</v>
      </c>
      <c r="F442" s="87" t="str">
        <f t="shared" si="12"/>
        <v>Khá</v>
      </c>
      <c r="G442" s="107">
        <v>83</v>
      </c>
      <c r="H442" s="85" t="str">
        <f t="shared" si="13"/>
        <v>Tốt</v>
      </c>
      <c r="I442" s="83" t="s">
        <v>16</v>
      </c>
      <c r="J442" s="12"/>
    </row>
    <row r="443" spans="1:10" s="36" customFormat="1" ht="17.25" hidden="1" customHeight="1" x14ac:dyDescent="0.35">
      <c r="A443" s="38">
        <v>435</v>
      </c>
      <c r="B443" s="83" t="s">
        <v>757</v>
      </c>
      <c r="C443" s="83">
        <v>501210712</v>
      </c>
      <c r="D443" s="84" t="s">
        <v>417</v>
      </c>
      <c r="E443" s="83">
        <v>3.07</v>
      </c>
      <c r="F443" s="87" t="str">
        <f t="shared" si="12"/>
        <v>Khá</v>
      </c>
      <c r="G443" s="107">
        <v>88</v>
      </c>
      <c r="H443" s="85" t="str">
        <f t="shared" si="13"/>
        <v>Tốt</v>
      </c>
      <c r="I443" s="83" t="s">
        <v>16</v>
      </c>
      <c r="J443" s="51"/>
    </row>
    <row r="444" spans="1:10" s="36" customFormat="1" ht="17.25" hidden="1" customHeight="1" x14ac:dyDescent="0.35">
      <c r="A444" s="38">
        <v>436</v>
      </c>
      <c r="B444" s="83" t="s">
        <v>757</v>
      </c>
      <c r="C444" s="83">
        <v>501210718</v>
      </c>
      <c r="D444" s="84" t="s">
        <v>418</v>
      </c>
      <c r="E444" s="83">
        <v>3.14</v>
      </c>
      <c r="F444" s="87" t="str">
        <f t="shared" si="12"/>
        <v>Khá</v>
      </c>
      <c r="G444" s="107">
        <v>95</v>
      </c>
      <c r="H444" s="85" t="str">
        <f t="shared" si="13"/>
        <v>Xuất sắc</v>
      </c>
      <c r="I444" s="83" t="s">
        <v>16</v>
      </c>
      <c r="J444" s="12"/>
    </row>
    <row r="445" spans="1:10" s="36" customFormat="1" ht="17.25" hidden="1" customHeight="1" x14ac:dyDescent="0.35">
      <c r="A445" s="38">
        <v>437</v>
      </c>
      <c r="B445" s="83" t="s">
        <v>757</v>
      </c>
      <c r="C445" s="83">
        <v>501210750</v>
      </c>
      <c r="D445" s="84" t="s">
        <v>419</v>
      </c>
      <c r="E445" s="83">
        <v>3.12</v>
      </c>
      <c r="F445" s="87" t="str">
        <f t="shared" si="12"/>
        <v>Khá</v>
      </c>
      <c r="G445" s="107">
        <v>96</v>
      </c>
      <c r="H445" s="85" t="str">
        <f t="shared" si="13"/>
        <v>Xuất sắc</v>
      </c>
      <c r="I445" s="83" t="s">
        <v>16</v>
      </c>
      <c r="J445" s="51"/>
    </row>
    <row r="446" spans="1:10" s="36" customFormat="1" ht="17.25" hidden="1" customHeight="1" x14ac:dyDescent="0.35">
      <c r="A446" s="38">
        <v>438</v>
      </c>
      <c r="B446" s="83" t="s">
        <v>757</v>
      </c>
      <c r="C446" s="83">
        <v>501210756</v>
      </c>
      <c r="D446" s="84" t="s">
        <v>420</v>
      </c>
      <c r="E446" s="83">
        <v>2.64</v>
      </c>
      <c r="F446" s="87" t="str">
        <f t="shared" si="12"/>
        <v>Khá</v>
      </c>
      <c r="G446" s="107">
        <v>71</v>
      </c>
      <c r="H446" s="85" t="str">
        <f t="shared" si="13"/>
        <v>Khá</v>
      </c>
      <c r="I446" s="83" t="s">
        <v>16</v>
      </c>
      <c r="J446" s="12"/>
    </row>
    <row r="447" spans="1:10" s="36" customFormat="1" ht="17.25" hidden="1" customHeight="1" x14ac:dyDescent="0.35">
      <c r="A447" s="38">
        <v>439</v>
      </c>
      <c r="B447" s="83" t="s">
        <v>757</v>
      </c>
      <c r="C447" s="83">
        <v>501210771</v>
      </c>
      <c r="D447" s="84" t="s">
        <v>421</v>
      </c>
      <c r="E447" s="83">
        <v>2.69</v>
      </c>
      <c r="F447" s="87" t="str">
        <f t="shared" si="12"/>
        <v>Khá</v>
      </c>
      <c r="G447" s="107">
        <v>80</v>
      </c>
      <c r="H447" s="85" t="str">
        <f t="shared" si="13"/>
        <v>Tốt</v>
      </c>
      <c r="I447" s="83" t="s">
        <v>16</v>
      </c>
      <c r="J447" s="12"/>
    </row>
    <row r="448" spans="1:10" s="36" customFormat="1" ht="17.25" hidden="1" customHeight="1" x14ac:dyDescent="0.35">
      <c r="A448" s="38">
        <v>440</v>
      </c>
      <c r="B448" s="83" t="s">
        <v>757</v>
      </c>
      <c r="C448" s="83">
        <v>501210814</v>
      </c>
      <c r="D448" s="84" t="s">
        <v>422</v>
      </c>
      <c r="E448" s="83">
        <v>3.29</v>
      </c>
      <c r="F448" s="87" t="str">
        <f t="shared" si="12"/>
        <v>Giỏi</v>
      </c>
      <c r="G448" s="107">
        <v>87</v>
      </c>
      <c r="H448" s="85" t="str">
        <f t="shared" si="13"/>
        <v>Tốt</v>
      </c>
      <c r="I448" s="83" t="s">
        <v>15</v>
      </c>
      <c r="J448" s="12"/>
    </row>
    <row r="449" spans="1:10" s="36" customFormat="1" ht="17.25" hidden="1" customHeight="1" x14ac:dyDescent="0.35">
      <c r="A449" s="38">
        <v>441</v>
      </c>
      <c r="B449" s="83" t="s">
        <v>757</v>
      </c>
      <c r="C449" s="83">
        <v>501210838</v>
      </c>
      <c r="D449" s="84" t="s">
        <v>423</v>
      </c>
      <c r="E449" s="83">
        <v>2.12</v>
      </c>
      <c r="F449" s="87" t="str">
        <f t="shared" si="12"/>
        <v>Trung bình</v>
      </c>
      <c r="G449" s="107">
        <v>67</v>
      </c>
      <c r="H449" s="85" t="str">
        <f t="shared" si="13"/>
        <v>TB Khá</v>
      </c>
      <c r="I449" s="83"/>
      <c r="J449" s="12"/>
    </row>
    <row r="450" spans="1:10" s="36" customFormat="1" ht="17.25" hidden="1" customHeight="1" x14ac:dyDescent="0.35">
      <c r="A450" s="38">
        <v>442</v>
      </c>
      <c r="B450" s="83" t="s">
        <v>757</v>
      </c>
      <c r="C450" s="83">
        <v>501210858</v>
      </c>
      <c r="D450" s="84" t="s">
        <v>424</v>
      </c>
      <c r="E450" s="83">
        <v>2.2400000000000002</v>
      </c>
      <c r="F450" s="87" t="str">
        <f t="shared" si="12"/>
        <v>Trung bình</v>
      </c>
      <c r="G450" s="107">
        <v>82</v>
      </c>
      <c r="H450" s="85" t="str">
        <f t="shared" si="13"/>
        <v>Tốt</v>
      </c>
      <c r="I450" s="83"/>
      <c r="J450" s="12"/>
    </row>
    <row r="451" spans="1:10" s="36" customFormat="1" ht="17.25" hidden="1" customHeight="1" x14ac:dyDescent="0.35">
      <c r="A451" s="38">
        <v>443</v>
      </c>
      <c r="B451" s="83" t="s">
        <v>757</v>
      </c>
      <c r="C451" s="83">
        <v>501210880</v>
      </c>
      <c r="D451" s="84" t="s">
        <v>425</v>
      </c>
      <c r="E451" s="83">
        <v>2.48</v>
      </c>
      <c r="F451" s="87" t="str">
        <f t="shared" si="12"/>
        <v>Trung bình</v>
      </c>
      <c r="G451" s="107">
        <v>66</v>
      </c>
      <c r="H451" s="85" t="str">
        <f t="shared" si="13"/>
        <v>TB Khá</v>
      </c>
      <c r="I451" s="83"/>
      <c r="J451" s="12"/>
    </row>
    <row r="452" spans="1:10" s="36" customFormat="1" ht="17.25" hidden="1" customHeight="1" x14ac:dyDescent="0.35">
      <c r="A452" s="38">
        <v>444</v>
      </c>
      <c r="B452" s="83" t="s">
        <v>757</v>
      </c>
      <c r="C452" s="83">
        <v>501210891</v>
      </c>
      <c r="D452" s="84" t="s">
        <v>59</v>
      </c>
      <c r="E452" s="83">
        <v>2.48</v>
      </c>
      <c r="F452" s="87" t="str">
        <f t="shared" si="12"/>
        <v>Trung bình</v>
      </c>
      <c r="G452" s="107">
        <v>83</v>
      </c>
      <c r="H452" s="85" t="str">
        <f t="shared" si="13"/>
        <v>Tốt</v>
      </c>
      <c r="I452" s="83"/>
      <c r="J452" s="12"/>
    </row>
    <row r="453" spans="1:10" s="36" customFormat="1" ht="17.25" hidden="1" customHeight="1" x14ac:dyDescent="0.35">
      <c r="A453" s="38">
        <v>445</v>
      </c>
      <c r="B453" s="83" t="s">
        <v>757</v>
      </c>
      <c r="C453" s="83">
        <v>501210901</v>
      </c>
      <c r="D453" s="84" t="s">
        <v>426</v>
      </c>
      <c r="E453" s="83">
        <v>2.19</v>
      </c>
      <c r="F453" s="87" t="str">
        <f t="shared" si="12"/>
        <v>Trung bình</v>
      </c>
      <c r="G453" s="107">
        <v>61</v>
      </c>
      <c r="H453" s="85" t="str">
        <f t="shared" si="13"/>
        <v>TB Khá</v>
      </c>
      <c r="I453" s="83"/>
      <c r="J453" s="12"/>
    </row>
    <row r="454" spans="1:10" s="36" customFormat="1" ht="17.25" hidden="1" customHeight="1" x14ac:dyDescent="0.35">
      <c r="A454" s="38">
        <v>446</v>
      </c>
      <c r="B454" s="83" t="s">
        <v>757</v>
      </c>
      <c r="C454" s="83">
        <v>501210921</v>
      </c>
      <c r="D454" s="84" t="s">
        <v>286</v>
      </c>
      <c r="E454" s="83">
        <v>2.31</v>
      </c>
      <c r="F454" s="87" t="str">
        <f t="shared" si="12"/>
        <v>Trung bình</v>
      </c>
      <c r="G454" s="107">
        <v>82</v>
      </c>
      <c r="H454" s="85" t="str">
        <f t="shared" si="13"/>
        <v>Tốt</v>
      </c>
      <c r="I454" s="83"/>
      <c r="J454" s="12"/>
    </row>
    <row r="455" spans="1:10" s="36" customFormat="1" ht="17.25" hidden="1" customHeight="1" x14ac:dyDescent="0.35">
      <c r="A455" s="38">
        <v>447</v>
      </c>
      <c r="B455" s="83" t="s">
        <v>757</v>
      </c>
      <c r="C455" s="83">
        <v>501210987</v>
      </c>
      <c r="D455" s="84" t="s">
        <v>427</v>
      </c>
      <c r="E455" s="83">
        <v>2.76</v>
      </c>
      <c r="F455" s="87" t="str">
        <f t="shared" si="12"/>
        <v>Khá</v>
      </c>
      <c r="G455" s="107">
        <v>91</v>
      </c>
      <c r="H455" s="85" t="str">
        <f t="shared" si="13"/>
        <v>Xuất sắc</v>
      </c>
      <c r="I455" s="83" t="s">
        <v>16</v>
      </c>
      <c r="J455" s="12"/>
    </row>
    <row r="456" spans="1:10" s="36" customFormat="1" ht="17.25" hidden="1" customHeight="1" x14ac:dyDescent="0.35">
      <c r="A456" s="38">
        <v>448</v>
      </c>
      <c r="B456" s="83" t="s">
        <v>757</v>
      </c>
      <c r="C456" s="83">
        <v>501211007</v>
      </c>
      <c r="D456" s="84" t="s">
        <v>428</v>
      </c>
      <c r="E456" s="83">
        <v>2.5</v>
      </c>
      <c r="F456" s="87" t="str">
        <f t="shared" si="12"/>
        <v>Khá</v>
      </c>
      <c r="G456" s="107">
        <v>85</v>
      </c>
      <c r="H456" s="85" t="str">
        <f t="shared" si="13"/>
        <v>Tốt</v>
      </c>
      <c r="I456" s="83" t="s">
        <v>16</v>
      </c>
      <c r="J456" s="12"/>
    </row>
    <row r="457" spans="1:10" s="36" customFormat="1" ht="17.25" hidden="1" customHeight="1" x14ac:dyDescent="0.35">
      <c r="A457" s="38">
        <v>449</v>
      </c>
      <c r="B457" s="83" t="s">
        <v>757</v>
      </c>
      <c r="C457" s="83">
        <v>501211018</v>
      </c>
      <c r="D457" s="84" t="s">
        <v>429</v>
      </c>
      <c r="E457" s="83">
        <v>2.88</v>
      </c>
      <c r="F457" s="87" t="str">
        <f t="shared" ref="F457:F520" si="14">IF(E457&lt;2,"Yếu",IF(E457&lt;2.5,"Trung bình",IF(E457&lt;3.2,"Khá",IF(E457&lt;3.6,"Giỏi","Xuất sắc"))))</f>
        <v>Khá</v>
      </c>
      <c r="G457" s="107">
        <v>78</v>
      </c>
      <c r="H457" s="85" t="str">
        <f t="shared" ref="H457:H520" si="15">IF(G457&lt;30,"Kém",IF(G457&lt;50,"Yếu",IF(G457&lt;60,"Trung bình",IF(G457&lt;70,"TB Khá",IF(G457&lt;80,"Khá",IF(G457&lt;90,"Tốt","Xuất sắc"))))))</f>
        <v>Khá</v>
      </c>
      <c r="I457" s="83" t="s">
        <v>16</v>
      </c>
      <c r="J457" s="12"/>
    </row>
    <row r="458" spans="1:10" s="36" customFormat="1" ht="17.25" hidden="1" customHeight="1" x14ac:dyDescent="0.35">
      <c r="A458" s="38">
        <v>450</v>
      </c>
      <c r="B458" s="83" t="s">
        <v>757</v>
      </c>
      <c r="C458" s="83">
        <v>501211023</v>
      </c>
      <c r="D458" s="84" t="s">
        <v>154</v>
      </c>
      <c r="E458" s="83">
        <v>2.52</v>
      </c>
      <c r="F458" s="87" t="str">
        <f t="shared" si="14"/>
        <v>Khá</v>
      </c>
      <c r="G458" s="107">
        <v>83</v>
      </c>
      <c r="H458" s="85" t="str">
        <f t="shared" si="15"/>
        <v>Tốt</v>
      </c>
      <c r="I458" s="83" t="s">
        <v>16</v>
      </c>
      <c r="J458" s="12"/>
    </row>
    <row r="459" spans="1:10" s="36" customFormat="1" ht="17.25" hidden="1" customHeight="1" x14ac:dyDescent="0.35">
      <c r="A459" s="38">
        <v>451</v>
      </c>
      <c r="B459" s="83" t="s">
        <v>759</v>
      </c>
      <c r="C459" s="83">
        <v>501210001</v>
      </c>
      <c r="D459" s="84" t="s">
        <v>430</v>
      </c>
      <c r="E459" s="83">
        <v>1.88</v>
      </c>
      <c r="F459" s="87" t="str">
        <f t="shared" si="14"/>
        <v>Yếu</v>
      </c>
      <c r="G459" s="107">
        <v>58</v>
      </c>
      <c r="H459" s="85" t="str">
        <f t="shared" si="15"/>
        <v>Trung bình</v>
      </c>
      <c r="I459" s="83"/>
      <c r="J459" s="12"/>
    </row>
    <row r="460" spans="1:10" s="36" customFormat="1" ht="17.25" hidden="1" customHeight="1" x14ac:dyDescent="0.35">
      <c r="A460" s="38">
        <v>452</v>
      </c>
      <c r="B460" s="83" t="s">
        <v>759</v>
      </c>
      <c r="C460" s="83">
        <v>501210032</v>
      </c>
      <c r="D460" s="84" t="s">
        <v>54</v>
      </c>
      <c r="E460" s="83">
        <v>2.67</v>
      </c>
      <c r="F460" s="87" t="str">
        <f t="shared" si="14"/>
        <v>Khá</v>
      </c>
      <c r="G460" s="107">
        <v>89</v>
      </c>
      <c r="H460" s="85" t="str">
        <f t="shared" si="15"/>
        <v>Tốt</v>
      </c>
      <c r="I460" s="83" t="s">
        <v>16</v>
      </c>
      <c r="J460" s="12"/>
    </row>
    <row r="461" spans="1:10" s="36" customFormat="1" ht="17.25" hidden="1" customHeight="1" x14ac:dyDescent="0.35">
      <c r="A461" s="38">
        <v>453</v>
      </c>
      <c r="B461" s="83" t="s">
        <v>759</v>
      </c>
      <c r="C461" s="83">
        <v>501210092</v>
      </c>
      <c r="D461" s="84" t="s">
        <v>431</v>
      </c>
      <c r="E461" s="83">
        <v>2.5</v>
      </c>
      <c r="F461" s="87" t="str">
        <f t="shared" si="14"/>
        <v>Khá</v>
      </c>
      <c r="G461" s="107">
        <v>86</v>
      </c>
      <c r="H461" s="85" t="str">
        <f t="shared" si="15"/>
        <v>Tốt</v>
      </c>
      <c r="I461" s="83" t="s">
        <v>16</v>
      </c>
      <c r="J461" s="12"/>
    </row>
    <row r="462" spans="1:10" s="36" customFormat="1" ht="17.25" hidden="1" customHeight="1" x14ac:dyDescent="0.35">
      <c r="A462" s="38">
        <v>454</v>
      </c>
      <c r="B462" s="83" t="s">
        <v>759</v>
      </c>
      <c r="C462" s="83">
        <v>501210097</v>
      </c>
      <c r="D462" s="84" t="s">
        <v>432</v>
      </c>
      <c r="E462" s="83">
        <v>2.29</v>
      </c>
      <c r="F462" s="87" t="str">
        <f t="shared" si="14"/>
        <v>Trung bình</v>
      </c>
      <c r="G462" s="107">
        <v>71</v>
      </c>
      <c r="H462" s="85" t="str">
        <f t="shared" si="15"/>
        <v>Khá</v>
      </c>
      <c r="I462" s="83"/>
      <c r="J462" s="12"/>
    </row>
    <row r="463" spans="1:10" s="36" customFormat="1" ht="17.25" hidden="1" customHeight="1" x14ac:dyDescent="0.35">
      <c r="A463" s="38">
        <v>455</v>
      </c>
      <c r="B463" s="83" t="s">
        <v>759</v>
      </c>
      <c r="C463" s="83">
        <v>501210204</v>
      </c>
      <c r="D463" s="84" t="s">
        <v>433</v>
      </c>
      <c r="E463" s="83">
        <v>2.69</v>
      </c>
      <c r="F463" s="87" t="str">
        <f t="shared" si="14"/>
        <v>Khá</v>
      </c>
      <c r="G463" s="107">
        <v>78</v>
      </c>
      <c r="H463" s="85" t="str">
        <f t="shared" si="15"/>
        <v>Khá</v>
      </c>
      <c r="I463" s="83" t="s">
        <v>16</v>
      </c>
      <c r="J463" s="12"/>
    </row>
    <row r="464" spans="1:10" s="36" customFormat="1" ht="17.25" hidden="1" customHeight="1" x14ac:dyDescent="0.35">
      <c r="A464" s="38">
        <v>456</v>
      </c>
      <c r="B464" s="83" t="s">
        <v>759</v>
      </c>
      <c r="C464" s="83">
        <v>501210249</v>
      </c>
      <c r="D464" s="84" t="s">
        <v>434</v>
      </c>
      <c r="E464" s="83">
        <v>2.2200000000000002</v>
      </c>
      <c r="F464" s="87" t="str">
        <f t="shared" si="14"/>
        <v>Trung bình</v>
      </c>
      <c r="G464" s="107">
        <v>71</v>
      </c>
      <c r="H464" s="85" t="str">
        <f t="shared" si="15"/>
        <v>Khá</v>
      </c>
      <c r="I464" s="83"/>
      <c r="J464" s="12"/>
    </row>
    <row r="465" spans="1:10" s="36" customFormat="1" ht="17.25" hidden="1" customHeight="1" x14ac:dyDescent="0.35">
      <c r="A465" s="38">
        <v>457</v>
      </c>
      <c r="B465" s="83" t="s">
        <v>759</v>
      </c>
      <c r="C465" s="83">
        <v>501210255</v>
      </c>
      <c r="D465" s="84" t="s">
        <v>435</v>
      </c>
      <c r="E465" s="83">
        <v>2.12</v>
      </c>
      <c r="F465" s="87" t="str">
        <f t="shared" si="14"/>
        <v>Trung bình</v>
      </c>
      <c r="G465" s="107">
        <v>58</v>
      </c>
      <c r="H465" s="85" t="str">
        <f t="shared" si="15"/>
        <v>Trung bình</v>
      </c>
      <c r="I465" s="83"/>
      <c r="J465" s="12"/>
    </row>
    <row r="466" spans="1:10" s="36" customFormat="1" ht="17.25" hidden="1" customHeight="1" x14ac:dyDescent="0.35">
      <c r="A466" s="38">
        <v>458</v>
      </c>
      <c r="B466" s="83" t="s">
        <v>759</v>
      </c>
      <c r="C466" s="83">
        <v>501210304</v>
      </c>
      <c r="D466" s="84" t="s">
        <v>436</v>
      </c>
      <c r="E466" s="83">
        <v>2.64</v>
      </c>
      <c r="F466" s="87" t="str">
        <f t="shared" si="14"/>
        <v>Khá</v>
      </c>
      <c r="G466" s="107">
        <v>80</v>
      </c>
      <c r="H466" s="85" t="str">
        <f t="shared" si="15"/>
        <v>Tốt</v>
      </c>
      <c r="I466" s="83" t="s">
        <v>16</v>
      </c>
      <c r="J466" s="12"/>
    </row>
    <row r="467" spans="1:10" s="36" customFormat="1" ht="17.25" hidden="1" customHeight="1" x14ac:dyDescent="0.35">
      <c r="A467" s="38">
        <v>459</v>
      </c>
      <c r="B467" s="83" t="s">
        <v>759</v>
      </c>
      <c r="C467" s="83">
        <v>501210338</v>
      </c>
      <c r="D467" s="84" t="s">
        <v>437</v>
      </c>
      <c r="E467" s="83">
        <v>2.2400000000000002</v>
      </c>
      <c r="F467" s="87" t="str">
        <f t="shared" si="14"/>
        <v>Trung bình</v>
      </c>
      <c r="G467" s="107">
        <v>67</v>
      </c>
      <c r="H467" s="85" t="str">
        <f t="shared" si="15"/>
        <v>TB Khá</v>
      </c>
      <c r="I467" s="83"/>
      <c r="J467" s="56"/>
    </row>
    <row r="468" spans="1:10" s="36" customFormat="1" ht="17.25" hidden="1" customHeight="1" x14ac:dyDescent="0.35">
      <c r="A468" s="38">
        <v>460</v>
      </c>
      <c r="B468" s="83" t="s">
        <v>759</v>
      </c>
      <c r="C468" s="83">
        <v>501210347</v>
      </c>
      <c r="D468" s="84" t="s">
        <v>438</v>
      </c>
      <c r="E468" s="83">
        <v>2.71</v>
      </c>
      <c r="F468" s="87" t="str">
        <f t="shared" si="14"/>
        <v>Khá</v>
      </c>
      <c r="G468" s="103">
        <v>77</v>
      </c>
      <c r="H468" s="85" t="str">
        <f t="shared" si="15"/>
        <v>Khá</v>
      </c>
      <c r="I468" s="83" t="s">
        <v>16</v>
      </c>
      <c r="J468" s="10"/>
    </row>
    <row r="469" spans="1:10" s="36" customFormat="1" ht="17.25" hidden="1" customHeight="1" x14ac:dyDescent="0.35">
      <c r="A469" s="38">
        <v>461</v>
      </c>
      <c r="B469" s="83" t="s">
        <v>759</v>
      </c>
      <c r="C469" s="83">
        <v>501210372</v>
      </c>
      <c r="D469" s="84" t="s">
        <v>439</v>
      </c>
      <c r="E469" s="83">
        <v>2.76</v>
      </c>
      <c r="F469" s="87" t="str">
        <f t="shared" si="14"/>
        <v>Khá</v>
      </c>
      <c r="G469" s="103">
        <v>87</v>
      </c>
      <c r="H469" s="85" t="str">
        <f t="shared" si="15"/>
        <v>Tốt</v>
      </c>
      <c r="I469" s="83" t="s">
        <v>16</v>
      </c>
      <c r="J469" s="10"/>
    </row>
    <row r="470" spans="1:10" s="36" customFormat="1" ht="17.25" hidden="1" customHeight="1" x14ac:dyDescent="0.35">
      <c r="A470" s="38">
        <v>462</v>
      </c>
      <c r="B470" s="83" t="s">
        <v>759</v>
      </c>
      <c r="C470" s="83">
        <v>501210429</v>
      </c>
      <c r="D470" s="84" t="s">
        <v>440</v>
      </c>
      <c r="E470" s="83">
        <v>2.38</v>
      </c>
      <c r="F470" s="87" t="str">
        <f t="shared" si="14"/>
        <v>Trung bình</v>
      </c>
      <c r="G470" s="103">
        <v>80</v>
      </c>
      <c r="H470" s="85" t="str">
        <f t="shared" si="15"/>
        <v>Tốt</v>
      </c>
      <c r="I470" s="83"/>
      <c r="J470" s="10"/>
    </row>
    <row r="471" spans="1:10" s="36" customFormat="1" ht="17.25" hidden="1" customHeight="1" x14ac:dyDescent="0.35">
      <c r="A471" s="38">
        <v>463</v>
      </c>
      <c r="B471" s="83" t="s">
        <v>759</v>
      </c>
      <c r="C471" s="83">
        <v>501210431</v>
      </c>
      <c r="D471" s="84" t="s">
        <v>441</v>
      </c>
      <c r="E471" s="83">
        <v>2.33</v>
      </c>
      <c r="F471" s="87" t="str">
        <f t="shared" si="14"/>
        <v>Trung bình</v>
      </c>
      <c r="G471" s="103">
        <v>68</v>
      </c>
      <c r="H471" s="85" t="str">
        <f t="shared" si="15"/>
        <v>TB Khá</v>
      </c>
      <c r="I471" s="83"/>
      <c r="J471" s="10"/>
    </row>
    <row r="472" spans="1:10" s="36" customFormat="1" ht="17.25" hidden="1" customHeight="1" x14ac:dyDescent="0.35">
      <c r="A472" s="38">
        <v>464</v>
      </c>
      <c r="B472" s="83" t="s">
        <v>759</v>
      </c>
      <c r="C472" s="83">
        <v>501210446</v>
      </c>
      <c r="D472" s="84" t="s">
        <v>173</v>
      </c>
      <c r="E472" s="83">
        <v>2.62</v>
      </c>
      <c r="F472" s="87" t="str">
        <f t="shared" si="14"/>
        <v>Khá</v>
      </c>
      <c r="G472" s="103">
        <v>76</v>
      </c>
      <c r="H472" s="85" t="str">
        <f t="shared" si="15"/>
        <v>Khá</v>
      </c>
      <c r="I472" s="83" t="s">
        <v>16</v>
      </c>
      <c r="J472" s="10"/>
    </row>
    <row r="473" spans="1:10" s="36" customFormat="1" ht="17.25" hidden="1" customHeight="1" x14ac:dyDescent="0.35">
      <c r="A473" s="38">
        <v>465</v>
      </c>
      <c r="B473" s="83" t="s">
        <v>759</v>
      </c>
      <c r="C473" s="83">
        <v>501210470</v>
      </c>
      <c r="D473" s="84" t="s">
        <v>442</v>
      </c>
      <c r="E473" s="83">
        <v>2.62</v>
      </c>
      <c r="F473" s="87" t="str">
        <f t="shared" si="14"/>
        <v>Khá</v>
      </c>
      <c r="G473" s="103">
        <v>80</v>
      </c>
      <c r="H473" s="85" t="str">
        <f t="shared" si="15"/>
        <v>Tốt</v>
      </c>
      <c r="I473" s="83" t="s">
        <v>16</v>
      </c>
      <c r="J473" s="10"/>
    </row>
    <row r="474" spans="1:10" s="36" customFormat="1" ht="17.25" hidden="1" customHeight="1" x14ac:dyDescent="0.35">
      <c r="A474" s="38">
        <v>466</v>
      </c>
      <c r="B474" s="83" t="s">
        <v>759</v>
      </c>
      <c r="C474" s="83">
        <v>501210495</v>
      </c>
      <c r="D474" s="84" t="s">
        <v>443</v>
      </c>
      <c r="E474" s="83">
        <v>2.33</v>
      </c>
      <c r="F474" s="87" t="str">
        <f t="shared" si="14"/>
        <v>Trung bình</v>
      </c>
      <c r="G474" s="103">
        <v>75</v>
      </c>
      <c r="H474" s="85" t="str">
        <f t="shared" si="15"/>
        <v>Khá</v>
      </c>
      <c r="I474" s="83"/>
      <c r="J474" s="13"/>
    </row>
    <row r="475" spans="1:10" s="36" customFormat="1" ht="17.25" hidden="1" customHeight="1" x14ac:dyDescent="0.35">
      <c r="A475" s="38">
        <v>467</v>
      </c>
      <c r="B475" s="83" t="s">
        <v>759</v>
      </c>
      <c r="C475" s="83">
        <v>501210498</v>
      </c>
      <c r="D475" s="84" t="s">
        <v>444</v>
      </c>
      <c r="E475" s="83">
        <v>2.38</v>
      </c>
      <c r="F475" s="87" t="str">
        <f t="shared" si="14"/>
        <v>Trung bình</v>
      </c>
      <c r="G475" s="103">
        <v>95</v>
      </c>
      <c r="H475" s="85" t="str">
        <f t="shared" si="15"/>
        <v>Xuất sắc</v>
      </c>
      <c r="I475" s="83"/>
      <c r="J475" s="10"/>
    </row>
    <row r="476" spans="1:10" s="36" customFormat="1" ht="17.25" hidden="1" customHeight="1" x14ac:dyDescent="0.35">
      <c r="A476" s="38">
        <v>468</v>
      </c>
      <c r="B476" s="83" t="s">
        <v>759</v>
      </c>
      <c r="C476" s="83">
        <v>501210514</v>
      </c>
      <c r="D476" s="84" t="s">
        <v>445</v>
      </c>
      <c r="E476" s="83">
        <v>2.52</v>
      </c>
      <c r="F476" s="87" t="str">
        <f t="shared" si="14"/>
        <v>Khá</v>
      </c>
      <c r="G476" s="103">
        <v>59</v>
      </c>
      <c r="H476" s="85" t="str">
        <f t="shared" si="15"/>
        <v>Trung bình</v>
      </c>
      <c r="I476" s="83"/>
      <c r="J476" s="14"/>
    </row>
    <row r="477" spans="1:10" s="36" customFormat="1" ht="17.25" hidden="1" customHeight="1" x14ac:dyDescent="0.35">
      <c r="A477" s="38">
        <v>469</v>
      </c>
      <c r="B477" s="83" t="s">
        <v>759</v>
      </c>
      <c r="C477" s="83">
        <v>501210527</v>
      </c>
      <c r="D477" s="84" t="s">
        <v>446</v>
      </c>
      <c r="E477" s="83">
        <v>2.1</v>
      </c>
      <c r="F477" s="87" t="str">
        <f t="shared" si="14"/>
        <v>Trung bình</v>
      </c>
      <c r="G477" s="103">
        <v>89</v>
      </c>
      <c r="H477" s="85" t="str">
        <f t="shared" si="15"/>
        <v>Tốt</v>
      </c>
      <c r="I477" s="83"/>
      <c r="J477" s="10"/>
    </row>
    <row r="478" spans="1:10" s="36" customFormat="1" ht="17.25" hidden="1" customHeight="1" x14ac:dyDescent="0.35">
      <c r="A478" s="38">
        <v>470</v>
      </c>
      <c r="B478" s="83" t="s">
        <v>759</v>
      </c>
      <c r="C478" s="83">
        <v>501210553</v>
      </c>
      <c r="D478" s="84" t="s">
        <v>218</v>
      </c>
      <c r="E478" s="83">
        <v>2.2400000000000002</v>
      </c>
      <c r="F478" s="87" t="str">
        <f t="shared" si="14"/>
        <v>Trung bình</v>
      </c>
      <c r="G478" s="103">
        <v>77</v>
      </c>
      <c r="H478" s="85" t="str">
        <f t="shared" si="15"/>
        <v>Khá</v>
      </c>
      <c r="I478" s="83"/>
      <c r="J478" s="10"/>
    </row>
    <row r="479" spans="1:10" s="36" customFormat="1" ht="17.25" hidden="1" customHeight="1" x14ac:dyDescent="0.35">
      <c r="A479" s="38">
        <v>471</v>
      </c>
      <c r="B479" s="83" t="s">
        <v>759</v>
      </c>
      <c r="C479" s="83">
        <v>501210559</v>
      </c>
      <c r="D479" s="84" t="s">
        <v>447</v>
      </c>
      <c r="E479" s="83">
        <v>2.71</v>
      </c>
      <c r="F479" s="87" t="str">
        <f t="shared" si="14"/>
        <v>Khá</v>
      </c>
      <c r="G479" s="103">
        <v>93</v>
      </c>
      <c r="H479" s="85" t="str">
        <f t="shared" si="15"/>
        <v>Xuất sắc</v>
      </c>
      <c r="I479" s="83" t="s">
        <v>16</v>
      </c>
      <c r="J479" s="10"/>
    </row>
    <row r="480" spans="1:10" s="36" customFormat="1" ht="17.25" hidden="1" customHeight="1" x14ac:dyDescent="0.35">
      <c r="A480" s="38">
        <v>472</v>
      </c>
      <c r="B480" s="83" t="s">
        <v>759</v>
      </c>
      <c r="C480" s="83">
        <v>501210569</v>
      </c>
      <c r="D480" s="84" t="s">
        <v>448</v>
      </c>
      <c r="E480" s="83">
        <v>2.2599999999999998</v>
      </c>
      <c r="F480" s="87" t="str">
        <f t="shared" si="14"/>
        <v>Trung bình</v>
      </c>
      <c r="G480" s="103">
        <v>71</v>
      </c>
      <c r="H480" s="85" t="str">
        <f t="shared" si="15"/>
        <v>Khá</v>
      </c>
      <c r="I480" s="83"/>
      <c r="J480" s="10"/>
    </row>
    <row r="481" spans="1:10" s="36" customFormat="1" ht="17.25" hidden="1" customHeight="1" x14ac:dyDescent="0.35">
      <c r="A481" s="38">
        <v>473</v>
      </c>
      <c r="B481" s="83" t="s">
        <v>759</v>
      </c>
      <c r="C481" s="83">
        <v>501210574</v>
      </c>
      <c r="D481" s="84" t="s">
        <v>449</v>
      </c>
      <c r="E481" s="83">
        <v>2.5499999999999998</v>
      </c>
      <c r="F481" s="87" t="str">
        <f t="shared" si="14"/>
        <v>Khá</v>
      </c>
      <c r="G481" s="103">
        <v>77</v>
      </c>
      <c r="H481" s="85" t="str">
        <f t="shared" si="15"/>
        <v>Khá</v>
      </c>
      <c r="I481" s="83" t="s">
        <v>16</v>
      </c>
      <c r="J481" s="10"/>
    </row>
    <row r="482" spans="1:10" s="36" customFormat="1" ht="17.25" hidden="1" customHeight="1" x14ac:dyDescent="0.35">
      <c r="A482" s="38">
        <v>474</v>
      </c>
      <c r="B482" s="83" t="s">
        <v>759</v>
      </c>
      <c r="C482" s="83">
        <v>501210580</v>
      </c>
      <c r="D482" s="84" t="s">
        <v>103</v>
      </c>
      <c r="E482" s="83">
        <v>1.76</v>
      </c>
      <c r="F482" s="87" t="str">
        <f t="shared" si="14"/>
        <v>Yếu</v>
      </c>
      <c r="G482" s="103">
        <v>46</v>
      </c>
      <c r="H482" s="85" t="str">
        <f t="shared" si="15"/>
        <v>Yếu</v>
      </c>
      <c r="I482" s="83"/>
      <c r="J482" s="10"/>
    </row>
    <row r="483" spans="1:10" s="36" customFormat="1" ht="17.25" hidden="1" customHeight="1" x14ac:dyDescent="0.35">
      <c r="A483" s="38">
        <v>475</v>
      </c>
      <c r="B483" s="83" t="s">
        <v>759</v>
      </c>
      <c r="C483" s="83">
        <v>501210612</v>
      </c>
      <c r="D483" s="84" t="s">
        <v>450</v>
      </c>
      <c r="E483" s="83">
        <v>2.9</v>
      </c>
      <c r="F483" s="87" t="str">
        <f t="shared" si="14"/>
        <v>Khá</v>
      </c>
      <c r="G483" s="103">
        <v>79</v>
      </c>
      <c r="H483" s="85" t="str">
        <f t="shared" si="15"/>
        <v>Khá</v>
      </c>
      <c r="I483" s="83" t="s">
        <v>16</v>
      </c>
      <c r="J483" s="10"/>
    </row>
    <row r="484" spans="1:10" s="36" customFormat="1" ht="17.25" hidden="1" customHeight="1" x14ac:dyDescent="0.35">
      <c r="A484" s="38">
        <v>476</v>
      </c>
      <c r="B484" s="83" t="s">
        <v>759</v>
      </c>
      <c r="C484" s="83">
        <v>501210620</v>
      </c>
      <c r="D484" s="84" t="s">
        <v>451</v>
      </c>
      <c r="E484" s="83">
        <v>2.81</v>
      </c>
      <c r="F484" s="87" t="str">
        <f t="shared" si="14"/>
        <v>Khá</v>
      </c>
      <c r="G484" s="103">
        <v>92</v>
      </c>
      <c r="H484" s="85" t="str">
        <f t="shared" si="15"/>
        <v>Xuất sắc</v>
      </c>
      <c r="I484" s="83" t="s">
        <v>16</v>
      </c>
      <c r="J484" s="10"/>
    </row>
    <row r="485" spans="1:10" s="36" customFormat="1" ht="17.25" hidden="1" customHeight="1" x14ac:dyDescent="0.35">
      <c r="A485" s="38">
        <v>477</v>
      </c>
      <c r="B485" s="83" t="s">
        <v>759</v>
      </c>
      <c r="C485" s="83">
        <v>501210671</v>
      </c>
      <c r="D485" s="84" t="s">
        <v>452</v>
      </c>
      <c r="E485" s="83">
        <v>2.64</v>
      </c>
      <c r="F485" s="87" t="str">
        <f t="shared" si="14"/>
        <v>Khá</v>
      </c>
      <c r="G485" s="103">
        <v>71</v>
      </c>
      <c r="H485" s="85" t="str">
        <f t="shared" si="15"/>
        <v>Khá</v>
      </c>
      <c r="I485" s="83" t="s">
        <v>16</v>
      </c>
      <c r="J485" s="10"/>
    </row>
    <row r="486" spans="1:10" s="36" customFormat="1" ht="17.25" hidden="1" customHeight="1" x14ac:dyDescent="0.35">
      <c r="A486" s="38">
        <v>478</v>
      </c>
      <c r="B486" s="83" t="s">
        <v>759</v>
      </c>
      <c r="C486" s="83">
        <v>501210676</v>
      </c>
      <c r="D486" s="84" t="s">
        <v>453</v>
      </c>
      <c r="E486" s="83">
        <v>2.6</v>
      </c>
      <c r="F486" s="87" t="str">
        <f t="shared" si="14"/>
        <v>Khá</v>
      </c>
      <c r="G486" s="103">
        <v>86</v>
      </c>
      <c r="H486" s="85" t="str">
        <f t="shared" si="15"/>
        <v>Tốt</v>
      </c>
      <c r="I486" s="83" t="s">
        <v>16</v>
      </c>
      <c r="J486" s="10"/>
    </row>
    <row r="487" spans="1:10" s="36" customFormat="1" ht="17.25" hidden="1" customHeight="1" x14ac:dyDescent="0.35">
      <c r="A487" s="38">
        <v>479</v>
      </c>
      <c r="B487" s="83" t="s">
        <v>759</v>
      </c>
      <c r="C487" s="83">
        <v>501210705</v>
      </c>
      <c r="D487" s="84" t="s">
        <v>72</v>
      </c>
      <c r="E487" s="83">
        <v>2.74</v>
      </c>
      <c r="F487" s="87" t="str">
        <f t="shared" si="14"/>
        <v>Khá</v>
      </c>
      <c r="G487" s="103">
        <v>90</v>
      </c>
      <c r="H487" s="85" t="str">
        <f t="shared" si="15"/>
        <v>Xuất sắc</v>
      </c>
      <c r="I487" s="83" t="s">
        <v>16</v>
      </c>
      <c r="J487" s="10"/>
    </row>
    <row r="488" spans="1:10" s="36" customFormat="1" ht="17.25" hidden="1" customHeight="1" x14ac:dyDescent="0.35">
      <c r="A488" s="38">
        <v>480</v>
      </c>
      <c r="B488" s="83" t="s">
        <v>759</v>
      </c>
      <c r="C488" s="83">
        <v>501210719</v>
      </c>
      <c r="D488" s="84" t="s">
        <v>454</v>
      </c>
      <c r="E488" s="83">
        <v>2.6</v>
      </c>
      <c r="F488" s="87" t="str">
        <f t="shared" si="14"/>
        <v>Khá</v>
      </c>
      <c r="G488" s="103">
        <v>83</v>
      </c>
      <c r="H488" s="85" t="str">
        <f t="shared" si="15"/>
        <v>Tốt</v>
      </c>
      <c r="I488" s="83" t="s">
        <v>16</v>
      </c>
      <c r="J488" s="10"/>
    </row>
    <row r="489" spans="1:10" s="36" customFormat="1" ht="17.25" hidden="1" customHeight="1" x14ac:dyDescent="0.35">
      <c r="A489" s="38">
        <v>481</v>
      </c>
      <c r="B489" s="83" t="s">
        <v>759</v>
      </c>
      <c r="C489" s="83">
        <v>501210733</v>
      </c>
      <c r="D489" s="84" t="s">
        <v>455</v>
      </c>
      <c r="E489" s="83">
        <v>2.67</v>
      </c>
      <c r="F489" s="87" t="str">
        <f t="shared" si="14"/>
        <v>Khá</v>
      </c>
      <c r="G489" s="108">
        <v>79</v>
      </c>
      <c r="H489" s="85" t="str">
        <f t="shared" si="15"/>
        <v>Khá</v>
      </c>
      <c r="I489" s="83" t="s">
        <v>16</v>
      </c>
      <c r="J489" s="14"/>
    </row>
    <row r="490" spans="1:10" s="36" customFormat="1" ht="17.25" hidden="1" customHeight="1" x14ac:dyDescent="0.35">
      <c r="A490" s="38">
        <v>482</v>
      </c>
      <c r="B490" s="83" t="s">
        <v>759</v>
      </c>
      <c r="C490" s="83">
        <v>501210760</v>
      </c>
      <c r="D490" s="84" t="s">
        <v>456</v>
      </c>
      <c r="E490" s="83">
        <v>2.29</v>
      </c>
      <c r="F490" s="87" t="str">
        <f t="shared" si="14"/>
        <v>Trung bình</v>
      </c>
      <c r="G490" s="103">
        <v>77</v>
      </c>
      <c r="H490" s="85" t="str">
        <f t="shared" si="15"/>
        <v>Khá</v>
      </c>
      <c r="I490" s="83"/>
      <c r="J490" s="14"/>
    </row>
    <row r="491" spans="1:10" s="36" customFormat="1" ht="17.25" hidden="1" customHeight="1" x14ac:dyDescent="0.35">
      <c r="A491" s="38">
        <v>483</v>
      </c>
      <c r="B491" s="83" t="s">
        <v>759</v>
      </c>
      <c r="C491" s="83">
        <v>501210774</v>
      </c>
      <c r="D491" s="84" t="s">
        <v>457</v>
      </c>
      <c r="E491" s="83">
        <v>2.36</v>
      </c>
      <c r="F491" s="87" t="str">
        <f t="shared" si="14"/>
        <v>Trung bình</v>
      </c>
      <c r="G491" s="103">
        <v>69</v>
      </c>
      <c r="H491" s="85" t="str">
        <f t="shared" si="15"/>
        <v>TB Khá</v>
      </c>
      <c r="I491" s="83"/>
      <c r="J491" s="10"/>
    </row>
    <row r="492" spans="1:10" s="36" customFormat="1" ht="17.25" hidden="1" customHeight="1" x14ac:dyDescent="0.35">
      <c r="A492" s="38">
        <v>484</v>
      </c>
      <c r="B492" s="83" t="s">
        <v>759</v>
      </c>
      <c r="C492" s="83">
        <v>501210807</v>
      </c>
      <c r="D492" s="84" t="s">
        <v>458</v>
      </c>
      <c r="E492" s="83">
        <v>2.21</v>
      </c>
      <c r="F492" s="87" t="str">
        <f t="shared" si="14"/>
        <v>Trung bình</v>
      </c>
      <c r="G492" s="103">
        <v>76</v>
      </c>
      <c r="H492" s="85" t="str">
        <f t="shared" si="15"/>
        <v>Khá</v>
      </c>
      <c r="I492" s="83"/>
      <c r="J492" s="10"/>
    </row>
    <row r="493" spans="1:10" s="36" customFormat="1" ht="17.25" hidden="1" customHeight="1" x14ac:dyDescent="0.35">
      <c r="A493" s="38">
        <v>485</v>
      </c>
      <c r="B493" s="83" t="s">
        <v>759</v>
      </c>
      <c r="C493" s="83">
        <v>501210817</v>
      </c>
      <c r="D493" s="84" t="s">
        <v>459</v>
      </c>
      <c r="E493" s="83">
        <v>2.29</v>
      </c>
      <c r="F493" s="87" t="str">
        <f t="shared" si="14"/>
        <v>Trung bình</v>
      </c>
      <c r="G493" s="103">
        <v>76</v>
      </c>
      <c r="H493" s="85" t="str">
        <f t="shared" si="15"/>
        <v>Khá</v>
      </c>
      <c r="I493" s="83"/>
      <c r="J493" s="10"/>
    </row>
    <row r="494" spans="1:10" s="36" customFormat="1" ht="17.25" hidden="1" customHeight="1" x14ac:dyDescent="0.35">
      <c r="A494" s="38">
        <v>486</v>
      </c>
      <c r="B494" s="83" t="s">
        <v>759</v>
      </c>
      <c r="C494" s="83">
        <v>501210818</v>
      </c>
      <c r="D494" s="84" t="s">
        <v>460</v>
      </c>
      <c r="E494" s="83">
        <v>2.21</v>
      </c>
      <c r="F494" s="87" t="str">
        <f t="shared" si="14"/>
        <v>Trung bình</v>
      </c>
      <c r="G494" s="103">
        <v>64</v>
      </c>
      <c r="H494" s="85" t="str">
        <f t="shared" si="15"/>
        <v>TB Khá</v>
      </c>
      <c r="I494" s="83"/>
      <c r="J494" s="13"/>
    </row>
    <row r="495" spans="1:10" s="36" customFormat="1" ht="17.25" hidden="1" customHeight="1" x14ac:dyDescent="0.35">
      <c r="A495" s="38">
        <v>487</v>
      </c>
      <c r="B495" s="83" t="s">
        <v>759</v>
      </c>
      <c r="C495" s="83">
        <v>501210823</v>
      </c>
      <c r="D495" s="84" t="s">
        <v>461</v>
      </c>
      <c r="E495" s="83">
        <v>2.02</v>
      </c>
      <c r="F495" s="87" t="str">
        <f t="shared" si="14"/>
        <v>Trung bình</v>
      </c>
      <c r="G495" s="103">
        <v>63</v>
      </c>
      <c r="H495" s="85" t="str">
        <f t="shared" si="15"/>
        <v>TB Khá</v>
      </c>
      <c r="I495" s="83"/>
      <c r="J495" s="14"/>
    </row>
    <row r="496" spans="1:10" s="36" customFormat="1" ht="17.25" hidden="1" customHeight="1" x14ac:dyDescent="0.35">
      <c r="A496" s="38">
        <v>488</v>
      </c>
      <c r="B496" s="83" t="s">
        <v>759</v>
      </c>
      <c r="C496" s="83">
        <v>501210868</v>
      </c>
      <c r="D496" s="84" t="s">
        <v>462</v>
      </c>
      <c r="E496" s="83">
        <v>2.5</v>
      </c>
      <c r="F496" s="87" t="str">
        <f t="shared" si="14"/>
        <v>Khá</v>
      </c>
      <c r="G496" s="103">
        <v>72</v>
      </c>
      <c r="H496" s="85" t="str">
        <f t="shared" si="15"/>
        <v>Khá</v>
      </c>
      <c r="I496" s="83" t="s">
        <v>16</v>
      </c>
      <c r="J496" s="14"/>
    </row>
    <row r="497" spans="1:10" s="36" customFormat="1" ht="17.25" hidden="1" customHeight="1" x14ac:dyDescent="0.35">
      <c r="A497" s="38">
        <v>489</v>
      </c>
      <c r="B497" s="83" t="s">
        <v>759</v>
      </c>
      <c r="C497" s="83">
        <v>501210871</v>
      </c>
      <c r="D497" s="84" t="s">
        <v>58</v>
      </c>
      <c r="E497" s="83">
        <v>2.81</v>
      </c>
      <c r="F497" s="87" t="str">
        <f t="shared" si="14"/>
        <v>Khá</v>
      </c>
      <c r="G497" s="103">
        <v>78</v>
      </c>
      <c r="H497" s="85" t="str">
        <f t="shared" si="15"/>
        <v>Khá</v>
      </c>
      <c r="I497" s="83" t="s">
        <v>16</v>
      </c>
      <c r="J497" s="10"/>
    </row>
    <row r="498" spans="1:10" s="36" customFormat="1" ht="17.25" hidden="1" customHeight="1" x14ac:dyDescent="0.35">
      <c r="A498" s="38">
        <v>490</v>
      </c>
      <c r="B498" s="83" t="s">
        <v>759</v>
      </c>
      <c r="C498" s="83">
        <v>501210878</v>
      </c>
      <c r="D498" s="84" t="s">
        <v>384</v>
      </c>
      <c r="E498" s="83">
        <v>2.2599999999999998</v>
      </c>
      <c r="F498" s="87" t="str">
        <f t="shared" si="14"/>
        <v>Trung bình</v>
      </c>
      <c r="G498" s="103">
        <v>86</v>
      </c>
      <c r="H498" s="85" t="str">
        <f t="shared" si="15"/>
        <v>Tốt</v>
      </c>
      <c r="I498" s="83"/>
      <c r="J498" s="13"/>
    </row>
    <row r="499" spans="1:10" s="36" customFormat="1" ht="17.25" hidden="1" customHeight="1" x14ac:dyDescent="0.35">
      <c r="A499" s="38">
        <v>491</v>
      </c>
      <c r="B499" s="83" t="s">
        <v>759</v>
      </c>
      <c r="C499" s="83">
        <v>501210894</v>
      </c>
      <c r="D499" s="84" t="s">
        <v>463</v>
      </c>
      <c r="E499" s="83">
        <v>2.48</v>
      </c>
      <c r="F499" s="87" t="str">
        <f t="shared" si="14"/>
        <v>Trung bình</v>
      </c>
      <c r="G499" s="103">
        <v>60</v>
      </c>
      <c r="H499" s="85" t="str">
        <f t="shared" si="15"/>
        <v>TB Khá</v>
      </c>
      <c r="I499" s="83"/>
      <c r="J499" s="10"/>
    </row>
    <row r="500" spans="1:10" s="36" customFormat="1" ht="17.25" hidden="1" customHeight="1" x14ac:dyDescent="0.35">
      <c r="A500" s="38">
        <v>492</v>
      </c>
      <c r="B500" s="83" t="s">
        <v>759</v>
      </c>
      <c r="C500" s="83">
        <v>501210908</v>
      </c>
      <c r="D500" s="84" t="s">
        <v>464</v>
      </c>
      <c r="E500" s="83">
        <v>2.57</v>
      </c>
      <c r="F500" s="87" t="str">
        <f t="shared" si="14"/>
        <v>Khá</v>
      </c>
      <c r="G500" s="103">
        <v>86</v>
      </c>
      <c r="H500" s="85" t="str">
        <f t="shared" si="15"/>
        <v>Tốt</v>
      </c>
      <c r="I500" s="83" t="s">
        <v>16</v>
      </c>
      <c r="J500" s="10"/>
    </row>
    <row r="501" spans="1:10" s="36" customFormat="1" ht="17.25" hidden="1" customHeight="1" x14ac:dyDescent="0.35">
      <c r="A501" s="38">
        <v>493</v>
      </c>
      <c r="B501" s="83" t="s">
        <v>759</v>
      </c>
      <c r="C501" s="83">
        <v>501210916</v>
      </c>
      <c r="D501" s="84" t="s">
        <v>465</v>
      </c>
      <c r="E501" s="83">
        <v>2.4300000000000002</v>
      </c>
      <c r="F501" s="87" t="str">
        <f t="shared" si="14"/>
        <v>Trung bình</v>
      </c>
      <c r="G501" s="103">
        <v>87</v>
      </c>
      <c r="H501" s="85" t="str">
        <f t="shared" si="15"/>
        <v>Tốt</v>
      </c>
      <c r="I501" s="83"/>
      <c r="J501" s="13"/>
    </row>
    <row r="502" spans="1:10" s="36" customFormat="1" ht="17.25" hidden="1" customHeight="1" x14ac:dyDescent="0.35">
      <c r="A502" s="38">
        <v>494</v>
      </c>
      <c r="B502" s="83" t="s">
        <v>759</v>
      </c>
      <c r="C502" s="83">
        <v>501210935</v>
      </c>
      <c r="D502" s="84" t="s">
        <v>466</v>
      </c>
      <c r="E502" s="83">
        <v>2.5499999999999998</v>
      </c>
      <c r="F502" s="87" t="str">
        <f t="shared" si="14"/>
        <v>Khá</v>
      </c>
      <c r="G502" s="103">
        <v>75</v>
      </c>
      <c r="H502" s="85" t="str">
        <f t="shared" si="15"/>
        <v>Khá</v>
      </c>
      <c r="I502" s="83" t="s">
        <v>16</v>
      </c>
      <c r="J502" s="10"/>
    </row>
    <row r="503" spans="1:10" s="36" customFormat="1" ht="17.25" hidden="1" customHeight="1" x14ac:dyDescent="0.35">
      <c r="A503" s="38">
        <v>495</v>
      </c>
      <c r="B503" s="83" t="s">
        <v>759</v>
      </c>
      <c r="C503" s="83">
        <v>501210937</v>
      </c>
      <c r="D503" s="84" t="s">
        <v>467</v>
      </c>
      <c r="E503" s="83">
        <v>2.38</v>
      </c>
      <c r="F503" s="87" t="str">
        <f t="shared" si="14"/>
        <v>Trung bình</v>
      </c>
      <c r="G503" s="103">
        <v>81</v>
      </c>
      <c r="H503" s="85" t="str">
        <f t="shared" si="15"/>
        <v>Tốt</v>
      </c>
      <c r="I503" s="83"/>
      <c r="J503" s="10"/>
    </row>
    <row r="504" spans="1:10" s="36" customFormat="1" ht="17.25" hidden="1" customHeight="1" x14ac:dyDescent="0.35">
      <c r="A504" s="38">
        <v>496</v>
      </c>
      <c r="B504" s="83" t="s">
        <v>759</v>
      </c>
      <c r="C504" s="83">
        <v>501210941</v>
      </c>
      <c r="D504" s="84" t="s">
        <v>468</v>
      </c>
      <c r="E504" s="83">
        <v>1.88</v>
      </c>
      <c r="F504" s="87" t="str">
        <f t="shared" si="14"/>
        <v>Yếu</v>
      </c>
      <c r="G504" s="103">
        <v>68</v>
      </c>
      <c r="H504" s="85" t="str">
        <f t="shared" si="15"/>
        <v>TB Khá</v>
      </c>
      <c r="I504" s="83"/>
      <c r="J504" s="10"/>
    </row>
    <row r="505" spans="1:10" s="36" customFormat="1" ht="17.25" hidden="1" customHeight="1" x14ac:dyDescent="0.35">
      <c r="A505" s="38">
        <v>497</v>
      </c>
      <c r="B505" s="83" t="s">
        <v>759</v>
      </c>
      <c r="C505" s="83">
        <v>501210962</v>
      </c>
      <c r="D505" s="84" t="s">
        <v>469</v>
      </c>
      <c r="E505" s="83">
        <v>2.52</v>
      </c>
      <c r="F505" s="87" t="str">
        <f t="shared" si="14"/>
        <v>Khá</v>
      </c>
      <c r="G505" s="103">
        <v>76</v>
      </c>
      <c r="H505" s="85" t="str">
        <f t="shared" si="15"/>
        <v>Khá</v>
      </c>
      <c r="I505" s="83" t="s">
        <v>16</v>
      </c>
      <c r="J505" s="10"/>
    </row>
    <row r="506" spans="1:10" s="36" customFormat="1" ht="17.25" hidden="1" customHeight="1" x14ac:dyDescent="0.35">
      <c r="A506" s="38">
        <v>498</v>
      </c>
      <c r="B506" s="83" t="s">
        <v>759</v>
      </c>
      <c r="C506" s="83">
        <v>501210993</v>
      </c>
      <c r="D506" s="84" t="s">
        <v>470</v>
      </c>
      <c r="E506" s="83">
        <v>2.2400000000000002</v>
      </c>
      <c r="F506" s="87" t="str">
        <f t="shared" si="14"/>
        <v>Trung bình</v>
      </c>
      <c r="G506" s="103">
        <v>78</v>
      </c>
      <c r="H506" s="85" t="str">
        <f t="shared" si="15"/>
        <v>Khá</v>
      </c>
      <c r="I506" s="83"/>
      <c r="J506" s="10"/>
    </row>
    <row r="507" spans="1:10" s="36" customFormat="1" ht="17.25" hidden="1" customHeight="1" x14ac:dyDescent="0.35">
      <c r="A507" s="38">
        <v>499</v>
      </c>
      <c r="B507" s="83" t="s">
        <v>759</v>
      </c>
      <c r="C507" s="83">
        <v>501211021</v>
      </c>
      <c r="D507" s="84" t="s">
        <v>53</v>
      </c>
      <c r="E507" s="83">
        <v>2.48</v>
      </c>
      <c r="F507" s="87" t="str">
        <f t="shared" si="14"/>
        <v>Trung bình</v>
      </c>
      <c r="G507" s="103">
        <v>67</v>
      </c>
      <c r="H507" s="85" t="str">
        <f t="shared" si="15"/>
        <v>TB Khá</v>
      </c>
      <c r="I507" s="83"/>
      <c r="J507" s="10"/>
    </row>
    <row r="508" spans="1:10" s="36" customFormat="1" ht="17.25" hidden="1" customHeight="1" x14ac:dyDescent="0.35">
      <c r="A508" s="38">
        <v>500</v>
      </c>
      <c r="B508" s="83" t="s">
        <v>760</v>
      </c>
      <c r="C508" s="83">
        <v>501210018</v>
      </c>
      <c r="D508" s="84" t="s">
        <v>471</v>
      </c>
      <c r="E508" s="83">
        <v>2.5499999999999998</v>
      </c>
      <c r="F508" s="87" t="str">
        <f t="shared" si="14"/>
        <v>Khá</v>
      </c>
      <c r="G508" s="103">
        <v>63</v>
      </c>
      <c r="H508" s="85" t="str">
        <f t="shared" si="15"/>
        <v>TB Khá</v>
      </c>
      <c r="I508" s="83"/>
      <c r="J508" s="10"/>
    </row>
    <row r="509" spans="1:10" s="36" customFormat="1" ht="17.25" hidden="1" customHeight="1" x14ac:dyDescent="0.35">
      <c r="A509" s="38">
        <v>501</v>
      </c>
      <c r="B509" s="83" t="s">
        <v>760</v>
      </c>
      <c r="C509" s="83">
        <v>501210031</v>
      </c>
      <c r="D509" s="84" t="s">
        <v>54</v>
      </c>
      <c r="E509" s="83">
        <v>1.76</v>
      </c>
      <c r="F509" s="87" t="str">
        <f t="shared" si="14"/>
        <v>Yếu</v>
      </c>
      <c r="G509" s="103">
        <v>50</v>
      </c>
      <c r="H509" s="85" t="str">
        <f t="shared" si="15"/>
        <v>Trung bình</v>
      </c>
      <c r="I509" s="83"/>
      <c r="J509" s="10"/>
    </row>
    <row r="510" spans="1:10" s="36" customFormat="1" ht="17.25" hidden="1" customHeight="1" x14ac:dyDescent="0.35">
      <c r="A510" s="38">
        <v>502</v>
      </c>
      <c r="B510" s="83" t="s">
        <v>760</v>
      </c>
      <c r="C510" s="83">
        <v>501210054</v>
      </c>
      <c r="D510" s="84" t="s">
        <v>472</v>
      </c>
      <c r="E510" s="83">
        <v>2.52</v>
      </c>
      <c r="F510" s="87" t="str">
        <f t="shared" si="14"/>
        <v>Khá</v>
      </c>
      <c r="G510" s="103">
        <v>61</v>
      </c>
      <c r="H510" s="85" t="str">
        <f t="shared" si="15"/>
        <v>TB Khá</v>
      </c>
      <c r="I510" s="83"/>
      <c r="J510" s="10"/>
    </row>
    <row r="511" spans="1:10" s="36" customFormat="1" ht="17.25" hidden="1" customHeight="1" x14ac:dyDescent="0.35">
      <c r="A511" s="38">
        <v>503</v>
      </c>
      <c r="B511" s="83" t="s">
        <v>760</v>
      </c>
      <c r="C511" s="83">
        <v>501210064</v>
      </c>
      <c r="D511" s="84" t="s">
        <v>473</v>
      </c>
      <c r="E511" s="83">
        <v>2.57</v>
      </c>
      <c r="F511" s="87" t="str">
        <f t="shared" si="14"/>
        <v>Khá</v>
      </c>
      <c r="G511" s="103">
        <v>54</v>
      </c>
      <c r="H511" s="85" t="str">
        <f t="shared" si="15"/>
        <v>Trung bình</v>
      </c>
      <c r="I511" s="83"/>
      <c r="J511" s="14"/>
    </row>
    <row r="512" spans="1:10" s="36" customFormat="1" ht="17.25" hidden="1" customHeight="1" x14ac:dyDescent="0.35">
      <c r="A512" s="38">
        <v>504</v>
      </c>
      <c r="B512" s="83" t="s">
        <v>760</v>
      </c>
      <c r="C512" s="83">
        <v>501210072</v>
      </c>
      <c r="D512" s="84" t="s">
        <v>474</v>
      </c>
      <c r="E512" s="83">
        <v>2.29</v>
      </c>
      <c r="F512" s="87" t="str">
        <f t="shared" si="14"/>
        <v>Trung bình</v>
      </c>
      <c r="G512" s="103">
        <v>70</v>
      </c>
      <c r="H512" s="85" t="str">
        <f t="shared" si="15"/>
        <v>Khá</v>
      </c>
      <c r="I512" s="83"/>
      <c r="J512" s="10"/>
    </row>
    <row r="513" spans="1:10" s="36" customFormat="1" ht="17.25" hidden="1" customHeight="1" x14ac:dyDescent="0.35">
      <c r="A513" s="38">
        <v>505</v>
      </c>
      <c r="B513" s="83" t="s">
        <v>760</v>
      </c>
      <c r="C513" s="83">
        <v>501210081</v>
      </c>
      <c r="D513" s="84" t="s">
        <v>475</v>
      </c>
      <c r="E513" s="83">
        <v>2.2599999999999998</v>
      </c>
      <c r="F513" s="87" t="str">
        <f t="shared" si="14"/>
        <v>Trung bình</v>
      </c>
      <c r="G513" s="103">
        <v>58</v>
      </c>
      <c r="H513" s="85" t="str">
        <f t="shared" si="15"/>
        <v>Trung bình</v>
      </c>
      <c r="I513" s="83"/>
      <c r="J513" s="10"/>
    </row>
    <row r="514" spans="1:10" s="36" customFormat="1" ht="17.25" hidden="1" customHeight="1" x14ac:dyDescent="0.35">
      <c r="A514" s="38">
        <v>506</v>
      </c>
      <c r="B514" s="83" t="s">
        <v>760</v>
      </c>
      <c r="C514" s="83">
        <v>501210089</v>
      </c>
      <c r="D514" s="84" t="s">
        <v>476</v>
      </c>
      <c r="E514" s="83">
        <v>1.38</v>
      </c>
      <c r="F514" s="87" t="str">
        <f t="shared" si="14"/>
        <v>Yếu</v>
      </c>
      <c r="G514" s="103">
        <v>24</v>
      </c>
      <c r="H514" s="85" t="str">
        <f t="shared" si="15"/>
        <v>Kém</v>
      </c>
      <c r="I514" s="83"/>
      <c r="J514" s="10"/>
    </row>
    <row r="515" spans="1:10" s="36" customFormat="1" ht="17.25" hidden="1" customHeight="1" x14ac:dyDescent="0.35">
      <c r="A515" s="38">
        <v>507</v>
      </c>
      <c r="B515" s="83" t="s">
        <v>760</v>
      </c>
      <c r="C515" s="83">
        <v>501210099</v>
      </c>
      <c r="D515" s="84" t="s">
        <v>477</v>
      </c>
      <c r="E515" s="83">
        <v>2.83</v>
      </c>
      <c r="F515" s="87" t="str">
        <f t="shared" si="14"/>
        <v>Khá</v>
      </c>
      <c r="G515" s="103">
        <v>80</v>
      </c>
      <c r="H515" s="85" t="str">
        <f t="shared" si="15"/>
        <v>Tốt</v>
      </c>
      <c r="I515" s="83" t="s">
        <v>16</v>
      </c>
      <c r="J515" s="10"/>
    </row>
    <row r="516" spans="1:10" s="36" customFormat="1" ht="17.25" hidden="1" customHeight="1" x14ac:dyDescent="0.35">
      <c r="A516" s="38">
        <v>508</v>
      </c>
      <c r="B516" s="83" t="s">
        <v>760</v>
      </c>
      <c r="C516" s="83">
        <v>501210106</v>
      </c>
      <c r="D516" s="84" t="s">
        <v>478</v>
      </c>
      <c r="E516" s="83">
        <v>2.2599999999999998</v>
      </c>
      <c r="F516" s="87" t="str">
        <f t="shared" si="14"/>
        <v>Trung bình</v>
      </c>
      <c r="G516" s="103">
        <v>65</v>
      </c>
      <c r="H516" s="85" t="str">
        <f t="shared" si="15"/>
        <v>TB Khá</v>
      </c>
      <c r="I516" s="83"/>
      <c r="J516" s="10"/>
    </row>
    <row r="517" spans="1:10" s="36" customFormat="1" ht="17.25" hidden="1" customHeight="1" x14ac:dyDescent="0.35">
      <c r="A517" s="38">
        <v>509</v>
      </c>
      <c r="B517" s="83" t="s">
        <v>760</v>
      </c>
      <c r="C517" s="83">
        <v>501210114</v>
      </c>
      <c r="D517" s="84" t="s">
        <v>22</v>
      </c>
      <c r="E517" s="83">
        <v>2.33</v>
      </c>
      <c r="F517" s="87" t="str">
        <f t="shared" si="14"/>
        <v>Trung bình</v>
      </c>
      <c r="G517" s="103">
        <v>76</v>
      </c>
      <c r="H517" s="85" t="str">
        <f t="shared" si="15"/>
        <v>Khá</v>
      </c>
      <c r="I517" s="83"/>
      <c r="J517" s="10"/>
    </row>
    <row r="518" spans="1:10" s="36" customFormat="1" ht="17.25" hidden="1" customHeight="1" x14ac:dyDescent="0.35">
      <c r="A518" s="38">
        <v>510</v>
      </c>
      <c r="B518" s="83" t="s">
        <v>760</v>
      </c>
      <c r="C518" s="83">
        <v>501210126</v>
      </c>
      <c r="D518" s="84" t="s">
        <v>479</v>
      </c>
      <c r="E518" s="83">
        <v>2.74</v>
      </c>
      <c r="F518" s="87" t="str">
        <f t="shared" si="14"/>
        <v>Khá</v>
      </c>
      <c r="G518" s="103">
        <v>75</v>
      </c>
      <c r="H518" s="85" t="str">
        <f t="shared" si="15"/>
        <v>Khá</v>
      </c>
      <c r="I518" s="83" t="s">
        <v>16</v>
      </c>
      <c r="J518" s="10"/>
    </row>
    <row r="519" spans="1:10" s="36" customFormat="1" ht="17.25" hidden="1" customHeight="1" x14ac:dyDescent="0.35">
      <c r="A519" s="38">
        <v>511</v>
      </c>
      <c r="B519" s="83" t="s">
        <v>760</v>
      </c>
      <c r="C519" s="83">
        <v>501210154</v>
      </c>
      <c r="D519" s="84" t="s">
        <v>480</v>
      </c>
      <c r="E519" s="83">
        <v>2.4300000000000002</v>
      </c>
      <c r="F519" s="87" t="str">
        <f t="shared" si="14"/>
        <v>Trung bình</v>
      </c>
      <c r="G519" s="103">
        <v>85</v>
      </c>
      <c r="H519" s="85" t="str">
        <f t="shared" si="15"/>
        <v>Tốt</v>
      </c>
      <c r="I519" s="83"/>
      <c r="J519" s="10"/>
    </row>
    <row r="520" spans="1:10" s="36" customFormat="1" ht="17.25" hidden="1" customHeight="1" x14ac:dyDescent="0.35">
      <c r="A520" s="38">
        <v>512</v>
      </c>
      <c r="B520" s="83" t="s">
        <v>760</v>
      </c>
      <c r="C520" s="83">
        <v>501210233</v>
      </c>
      <c r="D520" s="84" t="s">
        <v>481</v>
      </c>
      <c r="E520" s="83">
        <v>0.43</v>
      </c>
      <c r="F520" s="87" t="str">
        <f t="shared" si="14"/>
        <v>Yếu</v>
      </c>
      <c r="G520" s="103">
        <v>32</v>
      </c>
      <c r="H520" s="85" t="str">
        <f t="shared" si="15"/>
        <v>Yếu</v>
      </c>
      <c r="I520" s="83"/>
      <c r="J520" s="10"/>
    </row>
    <row r="521" spans="1:10" s="36" customFormat="1" ht="17.25" hidden="1" customHeight="1" x14ac:dyDescent="0.35">
      <c r="A521" s="38">
        <v>513</v>
      </c>
      <c r="B521" s="83" t="s">
        <v>760</v>
      </c>
      <c r="C521" s="83">
        <v>501210258</v>
      </c>
      <c r="D521" s="84" t="s">
        <v>482</v>
      </c>
      <c r="E521" s="83">
        <v>2.36</v>
      </c>
      <c r="F521" s="87" t="str">
        <f t="shared" ref="F521:F584" si="16">IF(E521&lt;2,"Yếu",IF(E521&lt;2.5,"Trung bình",IF(E521&lt;3.2,"Khá",IF(E521&lt;3.6,"Giỏi","Xuất sắc"))))</f>
        <v>Trung bình</v>
      </c>
      <c r="G521" s="103">
        <v>59</v>
      </c>
      <c r="H521" s="85" t="str">
        <f t="shared" ref="H521:H584" si="17">IF(G521&lt;30,"Kém",IF(G521&lt;50,"Yếu",IF(G521&lt;60,"Trung bình",IF(G521&lt;70,"TB Khá",IF(G521&lt;80,"Khá",IF(G521&lt;90,"Tốt","Xuất sắc"))))))</f>
        <v>Trung bình</v>
      </c>
      <c r="I521" s="83"/>
      <c r="J521" s="10"/>
    </row>
    <row r="522" spans="1:10" s="36" customFormat="1" ht="17.25" hidden="1" customHeight="1" x14ac:dyDescent="0.35">
      <c r="A522" s="38">
        <v>514</v>
      </c>
      <c r="B522" s="83" t="s">
        <v>760</v>
      </c>
      <c r="C522" s="83">
        <v>501210273</v>
      </c>
      <c r="D522" s="84" t="s">
        <v>483</v>
      </c>
      <c r="E522" s="83">
        <v>2.52</v>
      </c>
      <c r="F522" s="87" t="str">
        <f t="shared" si="16"/>
        <v>Khá</v>
      </c>
      <c r="G522" s="103">
        <v>80</v>
      </c>
      <c r="H522" s="85" t="str">
        <f t="shared" si="17"/>
        <v>Tốt</v>
      </c>
      <c r="I522" s="83" t="s">
        <v>16</v>
      </c>
      <c r="J522" s="10"/>
    </row>
    <row r="523" spans="1:10" s="36" customFormat="1" ht="17.25" hidden="1" customHeight="1" x14ac:dyDescent="0.35">
      <c r="A523" s="38">
        <v>515</v>
      </c>
      <c r="B523" s="83" t="s">
        <v>760</v>
      </c>
      <c r="C523" s="83">
        <v>501210278</v>
      </c>
      <c r="D523" s="84" t="s">
        <v>484</v>
      </c>
      <c r="E523" s="83">
        <v>3.05</v>
      </c>
      <c r="F523" s="87" t="str">
        <f t="shared" si="16"/>
        <v>Khá</v>
      </c>
      <c r="G523" s="103">
        <v>81</v>
      </c>
      <c r="H523" s="85" t="str">
        <f t="shared" si="17"/>
        <v>Tốt</v>
      </c>
      <c r="I523" s="83" t="s">
        <v>16</v>
      </c>
      <c r="J523" s="10"/>
    </row>
    <row r="524" spans="1:10" s="36" customFormat="1" ht="17.25" hidden="1" customHeight="1" x14ac:dyDescent="0.35">
      <c r="A524" s="38">
        <v>516</v>
      </c>
      <c r="B524" s="83" t="s">
        <v>760</v>
      </c>
      <c r="C524" s="83">
        <v>501210294</v>
      </c>
      <c r="D524" s="84" t="s">
        <v>485</v>
      </c>
      <c r="E524" s="83">
        <v>2.6</v>
      </c>
      <c r="F524" s="87" t="str">
        <f t="shared" si="16"/>
        <v>Khá</v>
      </c>
      <c r="G524" s="103">
        <v>83</v>
      </c>
      <c r="H524" s="85" t="str">
        <f t="shared" si="17"/>
        <v>Tốt</v>
      </c>
      <c r="I524" s="83" t="s">
        <v>16</v>
      </c>
      <c r="J524" s="13"/>
    </row>
    <row r="525" spans="1:10" s="36" customFormat="1" ht="17.25" hidden="1" customHeight="1" x14ac:dyDescent="0.35">
      <c r="A525" s="38">
        <v>517</v>
      </c>
      <c r="B525" s="83" t="s">
        <v>760</v>
      </c>
      <c r="C525" s="83">
        <v>501210296</v>
      </c>
      <c r="D525" s="84" t="s">
        <v>486</v>
      </c>
      <c r="E525" s="83">
        <v>2.17</v>
      </c>
      <c r="F525" s="87" t="str">
        <f t="shared" si="16"/>
        <v>Trung bình</v>
      </c>
      <c r="G525" s="108">
        <v>73</v>
      </c>
      <c r="H525" s="85" t="str">
        <f t="shared" si="17"/>
        <v>Khá</v>
      </c>
      <c r="I525" s="83"/>
      <c r="J525" s="14"/>
    </row>
    <row r="526" spans="1:10" s="36" customFormat="1" ht="17.25" hidden="1" customHeight="1" x14ac:dyDescent="0.35">
      <c r="A526" s="38">
        <v>518</v>
      </c>
      <c r="B526" s="83" t="s">
        <v>760</v>
      </c>
      <c r="C526" s="83">
        <v>501210321</v>
      </c>
      <c r="D526" s="84" t="s">
        <v>487</v>
      </c>
      <c r="E526" s="83">
        <v>2.52</v>
      </c>
      <c r="F526" s="87" t="str">
        <f t="shared" si="16"/>
        <v>Khá</v>
      </c>
      <c r="G526" s="103">
        <v>76</v>
      </c>
      <c r="H526" s="85" t="str">
        <f t="shared" si="17"/>
        <v>Khá</v>
      </c>
      <c r="I526" s="83" t="s">
        <v>16</v>
      </c>
      <c r="J526" s="10"/>
    </row>
    <row r="527" spans="1:10" s="36" customFormat="1" ht="17.25" hidden="1" customHeight="1" x14ac:dyDescent="0.35">
      <c r="A527" s="38">
        <v>519</v>
      </c>
      <c r="B527" s="83" t="s">
        <v>760</v>
      </c>
      <c r="C527" s="83">
        <v>501210359</v>
      </c>
      <c r="D527" s="84" t="s">
        <v>488</v>
      </c>
      <c r="E527" s="83">
        <v>1.9</v>
      </c>
      <c r="F527" s="87" t="str">
        <f t="shared" si="16"/>
        <v>Yếu</v>
      </c>
      <c r="G527" s="108">
        <v>51</v>
      </c>
      <c r="H527" s="85" t="str">
        <f t="shared" si="17"/>
        <v>Trung bình</v>
      </c>
      <c r="I527" s="83"/>
      <c r="J527" s="14"/>
    </row>
    <row r="528" spans="1:10" s="36" customFormat="1" ht="17.25" hidden="1" customHeight="1" x14ac:dyDescent="0.35">
      <c r="A528" s="38">
        <v>520</v>
      </c>
      <c r="B528" s="83" t="s">
        <v>760</v>
      </c>
      <c r="C528" s="83">
        <v>501210375</v>
      </c>
      <c r="D528" s="84" t="s">
        <v>761</v>
      </c>
      <c r="E528" s="83">
        <v>2.0499999999999998</v>
      </c>
      <c r="F528" s="87" t="str">
        <f t="shared" si="16"/>
        <v>Trung bình</v>
      </c>
      <c r="G528" s="103">
        <v>55</v>
      </c>
      <c r="H528" s="85" t="str">
        <f t="shared" si="17"/>
        <v>Trung bình</v>
      </c>
      <c r="I528" s="83"/>
      <c r="J528" s="10"/>
    </row>
    <row r="529" spans="1:10" s="36" customFormat="1" ht="17.25" hidden="1" customHeight="1" x14ac:dyDescent="0.35">
      <c r="A529" s="38">
        <v>521</v>
      </c>
      <c r="B529" s="83" t="s">
        <v>760</v>
      </c>
      <c r="C529" s="83">
        <v>501210378</v>
      </c>
      <c r="D529" s="84" t="s">
        <v>489</v>
      </c>
      <c r="E529" s="83">
        <v>2.14</v>
      </c>
      <c r="F529" s="87" t="str">
        <f t="shared" si="16"/>
        <v>Trung bình</v>
      </c>
      <c r="G529" s="103">
        <v>68</v>
      </c>
      <c r="H529" s="85" t="str">
        <f t="shared" si="17"/>
        <v>TB Khá</v>
      </c>
      <c r="I529" s="83"/>
      <c r="J529" s="10"/>
    </row>
    <row r="530" spans="1:10" s="36" customFormat="1" ht="17.25" hidden="1" customHeight="1" x14ac:dyDescent="0.35">
      <c r="A530" s="38">
        <v>522</v>
      </c>
      <c r="B530" s="83" t="s">
        <v>760</v>
      </c>
      <c r="C530" s="83">
        <v>501210436</v>
      </c>
      <c r="D530" s="84" t="s">
        <v>490</v>
      </c>
      <c r="E530" s="83">
        <v>2.5499999999999998</v>
      </c>
      <c r="F530" s="87" t="str">
        <f t="shared" si="16"/>
        <v>Khá</v>
      </c>
      <c r="G530" s="103">
        <v>58</v>
      </c>
      <c r="H530" s="85" t="str">
        <f t="shared" si="17"/>
        <v>Trung bình</v>
      </c>
      <c r="I530" s="83"/>
      <c r="J530" s="10"/>
    </row>
    <row r="531" spans="1:10" s="36" customFormat="1" ht="17.25" hidden="1" customHeight="1" x14ac:dyDescent="0.35">
      <c r="A531" s="38">
        <v>523</v>
      </c>
      <c r="B531" s="83" t="s">
        <v>760</v>
      </c>
      <c r="C531" s="83">
        <v>501210442</v>
      </c>
      <c r="D531" s="84" t="s">
        <v>491</v>
      </c>
      <c r="E531" s="83">
        <v>2.4300000000000002</v>
      </c>
      <c r="F531" s="87" t="str">
        <f t="shared" si="16"/>
        <v>Trung bình</v>
      </c>
      <c r="G531" s="108">
        <v>67</v>
      </c>
      <c r="H531" s="85" t="str">
        <f t="shared" si="17"/>
        <v>TB Khá</v>
      </c>
      <c r="I531" s="83"/>
      <c r="J531" s="14"/>
    </row>
    <row r="532" spans="1:10" s="36" customFormat="1" ht="17.25" hidden="1" customHeight="1" x14ac:dyDescent="0.35">
      <c r="A532" s="38">
        <v>524</v>
      </c>
      <c r="B532" s="83" t="s">
        <v>760</v>
      </c>
      <c r="C532" s="83">
        <v>501210460</v>
      </c>
      <c r="D532" s="84" t="s">
        <v>492</v>
      </c>
      <c r="E532" s="83">
        <v>2.1</v>
      </c>
      <c r="F532" s="87" t="str">
        <f t="shared" si="16"/>
        <v>Trung bình</v>
      </c>
      <c r="G532" s="103">
        <v>59</v>
      </c>
      <c r="H532" s="85" t="str">
        <f t="shared" si="17"/>
        <v>Trung bình</v>
      </c>
      <c r="I532" s="83"/>
      <c r="J532" s="13"/>
    </row>
    <row r="533" spans="1:10" s="36" customFormat="1" ht="17.25" hidden="1" customHeight="1" x14ac:dyDescent="0.35">
      <c r="A533" s="38">
        <v>525</v>
      </c>
      <c r="B533" s="83" t="s">
        <v>760</v>
      </c>
      <c r="C533" s="83">
        <v>501210509</v>
      </c>
      <c r="D533" s="84" t="s">
        <v>493</v>
      </c>
      <c r="E533" s="83">
        <v>2.36</v>
      </c>
      <c r="F533" s="87" t="str">
        <f t="shared" si="16"/>
        <v>Trung bình</v>
      </c>
      <c r="G533" s="103">
        <v>67</v>
      </c>
      <c r="H533" s="85" t="str">
        <f t="shared" si="17"/>
        <v>TB Khá</v>
      </c>
      <c r="I533" s="83"/>
      <c r="J533" s="10"/>
    </row>
    <row r="534" spans="1:10" s="36" customFormat="1" ht="17.25" hidden="1" customHeight="1" x14ac:dyDescent="0.35">
      <c r="A534" s="38">
        <v>526</v>
      </c>
      <c r="B534" s="83" t="s">
        <v>760</v>
      </c>
      <c r="C534" s="83">
        <v>501210512</v>
      </c>
      <c r="D534" s="84" t="s">
        <v>494</v>
      </c>
      <c r="E534" s="83">
        <v>2.95</v>
      </c>
      <c r="F534" s="87" t="str">
        <f t="shared" si="16"/>
        <v>Khá</v>
      </c>
      <c r="G534" s="103">
        <v>81</v>
      </c>
      <c r="H534" s="85" t="str">
        <f t="shared" si="17"/>
        <v>Tốt</v>
      </c>
      <c r="I534" s="83" t="s">
        <v>16</v>
      </c>
      <c r="J534" s="10"/>
    </row>
    <row r="535" spans="1:10" s="36" customFormat="1" ht="17.25" hidden="1" customHeight="1" x14ac:dyDescent="0.35">
      <c r="A535" s="38">
        <v>527</v>
      </c>
      <c r="B535" s="83" t="s">
        <v>760</v>
      </c>
      <c r="C535" s="83">
        <v>501210604</v>
      </c>
      <c r="D535" s="84" t="s">
        <v>495</v>
      </c>
      <c r="E535" s="83">
        <v>2.88</v>
      </c>
      <c r="F535" s="87" t="str">
        <f t="shared" si="16"/>
        <v>Khá</v>
      </c>
      <c r="G535" s="103">
        <v>82</v>
      </c>
      <c r="H535" s="85" t="str">
        <f t="shared" si="17"/>
        <v>Tốt</v>
      </c>
      <c r="I535" s="83" t="s">
        <v>16</v>
      </c>
      <c r="J535" s="13"/>
    </row>
    <row r="536" spans="1:10" s="36" customFormat="1" ht="17.25" hidden="1" customHeight="1" x14ac:dyDescent="0.35">
      <c r="A536" s="38">
        <v>528</v>
      </c>
      <c r="B536" s="83" t="s">
        <v>760</v>
      </c>
      <c r="C536" s="83">
        <v>501210617</v>
      </c>
      <c r="D536" s="84" t="s">
        <v>496</v>
      </c>
      <c r="E536" s="83">
        <v>2.71</v>
      </c>
      <c r="F536" s="87" t="str">
        <f t="shared" si="16"/>
        <v>Khá</v>
      </c>
      <c r="G536" s="103">
        <v>83</v>
      </c>
      <c r="H536" s="85" t="str">
        <f t="shared" si="17"/>
        <v>Tốt</v>
      </c>
      <c r="I536" s="83" t="s">
        <v>16</v>
      </c>
      <c r="J536" s="10"/>
    </row>
    <row r="537" spans="1:10" s="36" customFormat="1" ht="17.25" hidden="1" customHeight="1" x14ac:dyDescent="0.35">
      <c r="A537" s="38">
        <v>529</v>
      </c>
      <c r="B537" s="83" t="s">
        <v>760</v>
      </c>
      <c r="C537" s="83">
        <v>501210622</v>
      </c>
      <c r="D537" s="84" t="s">
        <v>497</v>
      </c>
      <c r="E537" s="83">
        <v>2.95</v>
      </c>
      <c r="F537" s="87" t="str">
        <f t="shared" si="16"/>
        <v>Khá</v>
      </c>
      <c r="G537" s="103">
        <v>85</v>
      </c>
      <c r="H537" s="85" t="str">
        <f t="shared" si="17"/>
        <v>Tốt</v>
      </c>
      <c r="I537" s="83" t="s">
        <v>16</v>
      </c>
      <c r="J537" s="10"/>
    </row>
    <row r="538" spans="1:10" s="36" customFormat="1" ht="17.25" hidden="1" customHeight="1" x14ac:dyDescent="0.35">
      <c r="A538" s="38">
        <v>530</v>
      </c>
      <c r="B538" s="83" t="s">
        <v>760</v>
      </c>
      <c r="C538" s="83">
        <v>501210643</v>
      </c>
      <c r="D538" s="84" t="s">
        <v>498</v>
      </c>
      <c r="E538" s="83">
        <v>2.6</v>
      </c>
      <c r="F538" s="87" t="str">
        <f t="shared" si="16"/>
        <v>Khá</v>
      </c>
      <c r="G538" s="103">
        <v>63</v>
      </c>
      <c r="H538" s="85" t="str">
        <f t="shared" si="17"/>
        <v>TB Khá</v>
      </c>
      <c r="I538" s="83"/>
      <c r="J538" s="10"/>
    </row>
    <row r="539" spans="1:10" s="36" customFormat="1" ht="17.25" hidden="1" customHeight="1" x14ac:dyDescent="0.35">
      <c r="A539" s="38">
        <v>531</v>
      </c>
      <c r="B539" s="83" t="s">
        <v>760</v>
      </c>
      <c r="C539" s="83">
        <v>501210646</v>
      </c>
      <c r="D539" s="84" t="s">
        <v>762</v>
      </c>
      <c r="E539" s="83">
        <v>2.86</v>
      </c>
      <c r="F539" s="87" t="str">
        <f t="shared" si="16"/>
        <v>Khá</v>
      </c>
      <c r="G539" s="103">
        <v>80</v>
      </c>
      <c r="H539" s="85" t="str">
        <f t="shared" si="17"/>
        <v>Tốt</v>
      </c>
      <c r="I539" s="83" t="s">
        <v>16</v>
      </c>
      <c r="J539" s="14"/>
    </row>
    <row r="540" spans="1:10" s="36" customFormat="1" ht="17.25" hidden="1" customHeight="1" x14ac:dyDescent="0.35">
      <c r="A540" s="38">
        <v>532</v>
      </c>
      <c r="B540" s="83" t="s">
        <v>760</v>
      </c>
      <c r="C540" s="83">
        <v>501210689</v>
      </c>
      <c r="D540" s="84" t="s">
        <v>499</v>
      </c>
      <c r="E540" s="83">
        <v>2.88</v>
      </c>
      <c r="F540" s="87" t="str">
        <f t="shared" si="16"/>
        <v>Khá</v>
      </c>
      <c r="G540" s="103">
        <v>91</v>
      </c>
      <c r="H540" s="85" t="str">
        <f t="shared" si="17"/>
        <v>Xuất sắc</v>
      </c>
      <c r="I540" s="83" t="s">
        <v>16</v>
      </c>
      <c r="J540" s="14"/>
    </row>
    <row r="541" spans="1:10" s="36" customFormat="1" ht="17.25" hidden="1" customHeight="1" x14ac:dyDescent="0.35">
      <c r="A541" s="38">
        <v>533</v>
      </c>
      <c r="B541" s="83" t="s">
        <v>760</v>
      </c>
      <c r="C541" s="83">
        <v>501210698</v>
      </c>
      <c r="D541" s="84" t="s">
        <v>500</v>
      </c>
      <c r="E541" s="83">
        <v>2.48</v>
      </c>
      <c r="F541" s="87" t="str">
        <f t="shared" si="16"/>
        <v>Trung bình</v>
      </c>
      <c r="G541" s="103">
        <v>45</v>
      </c>
      <c r="H541" s="85" t="str">
        <f t="shared" si="17"/>
        <v>Yếu</v>
      </c>
      <c r="I541" s="83"/>
      <c r="J541" s="10"/>
    </row>
    <row r="542" spans="1:10" s="36" customFormat="1" ht="17.25" hidden="1" customHeight="1" x14ac:dyDescent="0.35">
      <c r="A542" s="38">
        <v>534</v>
      </c>
      <c r="B542" s="83" t="s">
        <v>760</v>
      </c>
      <c r="C542" s="83">
        <v>501210730</v>
      </c>
      <c r="D542" s="84" t="s">
        <v>501</v>
      </c>
      <c r="E542" s="83">
        <v>2.4500000000000002</v>
      </c>
      <c r="F542" s="87" t="str">
        <f t="shared" si="16"/>
        <v>Trung bình</v>
      </c>
      <c r="G542" s="103">
        <v>66</v>
      </c>
      <c r="H542" s="85" t="str">
        <f t="shared" si="17"/>
        <v>TB Khá</v>
      </c>
      <c r="I542" s="83"/>
      <c r="J542" s="13"/>
    </row>
    <row r="543" spans="1:10" s="36" customFormat="1" ht="17.25" hidden="1" customHeight="1" x14ac:dyDescent="0.35">
      <c r="A543" s="38">
        <v>535</v>
      </c>
      <c r="B543" s="83" t="s">
        <v>760</v>
      </c>
      <c r="C543" s="83">
        <v>501210763</v>
      </c>
      <c r="D543" s="84" t="s">
        <v>502</v>
      </c>
      <c r="E543" s="83">
        <v>2.5</v>
      </c>
      <c r="F543" s="87" t="str">
        <f t="shared" si="16"/>
        <v>Khá</v>
      </c>
      <c r="G543" s="103">
        <v>69</v>
      </c>
      <c r="H543" s="85" t="str">
        <f t="shared" si="17"/>
        <v>TB Khá</v>
      </c>
      <c r="I543" s="83"/>
      <c r="J543" s="10"/>
    </row>
    <row r="544" spans="1:10" s="36" customFormat="1" ht="17.25" hidden="1" customHeight="1" x14ac:dyDescent="0.35">
      <c r="A544" s="38">
        <v>536</v>
      </c>
      <c r="B544" s="83" t="s">
        <v>760</v>
      </c>
      <c r="C544" s="83">
        <v>501210766</v>
      </c>
      <c r="D544" s="84" t="s">
        <v>503</v>
      </c>
      <c r="E544" s="83">
        <v>2.95</v>
      </c>
      <c r="F544" s="87" t="str">
        <f t="shared" si="16"/>
        <v>Khá</v>
      </c>
      <c r="G544" s="103">
        <v>79</v>
      </c>
      <c r="H544" s="85" t="str">
        <f t="shared" si="17"/>
        <v>Khá</v>
      </c>
      <c r="I544" s="83" t="s">
        <v>16</v>
      </c>
      <c r="J544" s="10"/>
    </row>
    <row r="545" spans="1:10" s="36" customFormat="1" ht="17.25" hidden="1" customHeight="1" x14ac:dyDescent="0.35">
      <c r="A545" s="38">
        <v>537</v>
      </c>
      <c r="B545" s="83" t="s">
        <v>760</v>
      </c>
      <c r="C545" s="83">
        <v>501210781</v>
      </c>
      <c r="D545" s="84" t="s">
        <v>28</v>
      </c>
      <c r="E545" s="83">
        <v>2.57</v>
      </c>
      <c r="F545" s="87" t="str">
        <f t="shared" si="16"/>
        <v>Khá</v>
      </c>
      <c r="G545" s="108">
        <v>64</v>
      </c>
      <c r="H545" s="85" t="str">
        <f t="shared" si="17"/>
        <v>TB Khá</v>
      </c>
      <c r="I545" s="83"/>
      <c r="J545" s="14"/>
    </row>
    <row r="546" spans="1:10" s="36" customFormat="1" ht="17.25" hidden="1" customHeight="1" x14ac:dyDescent="0.35">
      <c r="A546" s="38">
        <v>538</v>
      </c>
      <c r="B546" s="83" t="s">
        <v>760</v>
      </c>
      <c r="C546" s="83">
        <v>501210783</v>
      </c>
      <c r="D546" s="84" t="s">
        <v>57</v>
      </c>
      <c r="E546" s="83">
        <v>2.36</v>
      </c>
      <c r="F546" s="87" t="str">
        <f t="shared" si="16"/>
        <v>Trung bình</v>
      </c>
      <c r="G546" s="108">
        <v>59</v>
      </c>
      <c r="H546" s="85" t="str">
        <f t="shared" si="17"/>
        <v>Trung bình</v>
      </c>
      <c r="I546" s="83"/>
      <c r="J546" s="14"/>
    </row>
    <row r="547" spans="1:10" s="36" customFormat="1" ht="17.25" hidden="1" customHeight="1" x14ac:dyDescent="0.35">
      <c r="A547" s="38">
        <v>539</v>
      </c>
      <c r="B547" s="83" t="s">
        <v>760</v>
      </c>
      <c r="C547" s="83">
        <v>501210800</v>
      </c>
      <c r="D547" s="84" t="s">
        <v>763</v>
      </c>
      <c r="E547" s="83">
        <v>2.74</v>
      </c>
      <c r="F547" s="87" t="str">
        <f t="shared" si="16"/>
        <v>Khá</v>
      </c>
      <c r="G547" s="103">
        <v>77</v>
      </c>
      <c r="H547" s="85" t="str">
        <f t="shared" si="17"/>
        <v>Khá</v>
      </c>
      <c r="I547" s="83" t="s">
        <v>16</v>
      </c>
      <c r="J547" s="10"/>
    </row>
    <row r="548" spans="1:10" s="36" customFormat="1" ht="17.25" hidden="1" customHeight="1" x14ac:dyDescent="0.35">
      <c r="A548" s="38">
        <v>540</v>
      </c>
      <c r="B548" s="83" t="s">
        <v>760</v>
      </c>
      <c r="C548" s="83">
        <v>501210801</v>
      </c>
      <c r="D548" s="84" t="s">
        <v>504</v>
      </c>
      <c r="E548" s="83">
        <v>2.74</v>
      </c>
      <c r="F548" s="87" t="str">
        <f t="shared" si="16"/>
        <v>Khá</v>
      </c>
      <c r="G548" s="103">
        <v>79</v>
      </c>
      <c r="H548" s="85" t="str">
        <f t="shared" si="17"/>
        <v>Khá</v>
      </c>
      <c r="I548" s="83" t="s">
        <v>16</v>
      </c>
      <c r="J548" s="10"/>
    </row>
    <row r="549" spans="1:10" s="36" customFormat="1" ht="17.25" hidden="1" customHeight="1" x14ac:dyDescent="0.35">
      <c r="A549" s="38">
        <v>541</v>
      </c>
      <c r="B549" s="83" t="s">
        <v>760</v>
      </c>
      <c r="C549" s="83">
        <v>501210804</v>
      </c>
      <c r="D549" s="84" t="s">
        <v>505</v>
      </c>
      <c r="E549" s="83">
        <v>2.5499999999999998</v>
      </c>
      <c r="F549" s="87" t="str">
        <f t="shared" si="16"/>
        <v>Khá</v>
      </c>
      <c r="G549" s="103">
        <v>69</v>
      </c>
      <c r="H549" s="85" t="str">
        <f t="shared" si="17"/>
        <v>TB Khá</v>
      </c>
      <c r="I549" s="83"/>
      <c r="J549" s="10"/>
    </row>
    <row r="550" spans="1:10" s="36" customFormat="1" ht="17.25" hidden="1" customHeight="1" x14ac:dyDescent="0.35">
      <c r="A550" s="38">
        <v>542</v>
      </c>
      <c r="B550" s="83" t="s">
        <v>760</v>
      </c>
      <c r="C550" s="83">
        <v>501210851</v>
      </c>
      <c r="D550" s="84" t="s">
        <v>506</v>
      </c>
      <c r="E550" s="83">
        <v>3</v>
      </c>
      <c r="F550" s="87" t="str">
        <f t="shared" si="16"/>
        <v>Khá</v>
      </c>
      <c r="G550" s="103">
        <v>81</v>
      </c>
      <c r="H550" s="85" t="str">
        <f t="shared" si="17"/>
        <v>Tốt</v>
      </c>
      <c r="I550" s="83" t="s">
        <v>16</v>
      </c>
      <c r="J550" s="10"/>
    </row>
    <row r="551" spans="1:10" s="36" customFormat="1" ht="17.25" hidden="1" customHeight="1" x14ac:dyDescent="0.35">
      <c r="A551" s="38">
        <v>543</v>
      </c>
      <c r="B551" s="83" t="s">
        <v>760</v>
      </c>
      <c r="C551" s="83">
        <v>501210877</v>
      </c>
      <c r="D551" s="84" t="s">
        <v>384</v>
      </c>
      <c r="E551" s="83">
        <v>2.69</v>
      </c>
      <c r="F551" s="87" t="str">
        <f t="shared" si="16"/>
        <v>Khá</v>
      </c>
      <c r="G551" s="103">
        <v>82</v>
      </c>
      <c r="H551" s="85" t="str">
        <f t="shared" si="17"/>
        <v>Tốt</v>
      </c>
      <c r="I551" s="83" t="s">
        <v>16</v>
      </c>
      <c r="J551" s="10"/>
    </row>
    <row r="552" spans="1:10" s="36" customFormat="1" ht="17.25" hidden="1" customHeight="1" x14ac:dyDescent="0.35">
      <c r="A552" s="38">
        <v>544</v>
      </c>
      <c r="B552" s="83" t="s">
        <v>760</v>
      </c>
      <c r="C552" s="83">
        <v>501210915</v>
      </c>
      <c r="D552" s="84" t="s">
        <v>507</v>
      </c>
      <c r="E552" s="83">
        <v>2.71</v>
      </c>
      <c r="F552" s="87" t="str">
        <f t="shared" si="16"/>
        <v>Khá</v>
      </c>
      <c r="G552" s="103">
        <v>76</v>
      </c>
      <c r="H552" s="85" t="str">
        <f t="shared" si="17"/>
        <v>Khá</v>
      </c>
      <c r="I552" s="83" t="s">
        <v>16</v>
      </c>
      <c r="J552" s="29"/>
    </row>
    <row r="553" spans="1:10" s="36" customFormat="1" ht="17.25" hidden="1" customHeight="1" x14ac:dyDescent="0.35">
      <c r="A553" s="38">
        <v>545</v>
      </c>
      <c r="B553" s="83" t="s">
        <v>760</v>
      </c>
      <c r="C553" s="83">
        <v>501210951</v>
      </c>
      <c r="D553" s="84" t="s">
        <v>508</v>
      </c>
      <c r="E553" s="83">
        <v>2.19</v>
      </c>
      <c r="F553" s="87" t="str">
        <f t="shared" si="16"/>
        <v>Trung bình</v>
      </c>
      <c r="G553" s="103">
        <v>51</v>
      </c>
      <c r="H553" s="85" t="str">
        <f t="shared" si="17"/>
        <v>Trung bình</v>
      </c>
      <c r="I553" s="83"/>
      <c r="J553" s="10"/>
    </row>
    <row r="554" spans="1:10" s="36" customFormat="1" ht="17.25" hidden="1" customHeight="1" x14ac:dyDescent="0.35">
      <c r="A554" s="38">
        <v>546</v>
      </c>
      <c r="B554" s="83" t="s">
        <v>760</v>
      </c>
      <c r="C554" s="83">
        <v>501210961</v>
      </c>
      <c r="D554" s="84" t="s">
        <v>509</v>
      </c>
      <c r="E554" s="83">
        <v>2.57</v>
      </c>
      <c r="F554" s="87" t="str">
        <f t="shared" si="16"/>
        <v>Khá</v>
      </c>
      <c r="G554" s="108">
        <v>63</v>
      </c>
      <c r="H554" s="85" t="str">
        <f t="shared" si="17"/>
        <v>TB Khá</v>
      </c>
      <c r="I554" s="83"/>
      <c r="J554" s="14"/>
    </row>
    <row r="555" spans="1:10" s="36" customFormat="1" ht="17.25" hidden="1" customHeight="1" x14ac:dyDescent="0.35">
      <c r="A555" s="38">
        <v>547</v>
      </c>
      <c r="B555" s="83" t="s">
        <v>764</v>
      </c>
      <c r="C555" s="83">
        <v>501200427</v>
      </c>
      <c r="D555" s="84" t="s">
        <v>1278</v>
      </c>
      <c r="E555" s="83">
        <v>2.64</v>
      </c>
      <c r="F555" s="87" t="str">
        <f t="shared" si="16"/>
        <v>Khá</v>
      </c>
      <c r="G555" s="108">
        <v>58</v>
      </c>
      <c r="H555" s="85" t="str">
        <f t="shared" si="17"/>
        <v>Trung bình</v>
      </c>
      <c r="I555" s="83"/>
      <c r="J555" s="48"/>
    </row>
    <row r="556" spans="1:10" s="36" customFormat="1" ht="17.25" hidden="1" customHeight="1" x14ac:dyDescent="0.35">
      <c r="A556" s="38">
        <v>548</v>
      </c>
      <c r="B556" s="83" t="s">
        <v>764</v>
      </c>
      <c r="C556" s="83">
        <v>501210005</v>
      </c>
      <c r="D556" s="84" t="s">
        <v>510</v>
      </c>
      <c r="E556" s="83">
        <v>2.86</v>
      </c>
      <c r="F556" s="87" t="str">
        <f t="shared" si="16"/>
        <v>Khá</v>
      </c>
      <c r="G556" s="108">
        <v>75</v>
      </c>
      <c r="H556" s="85" t="str">
        <f t="shared" si="17"/>
        <v>Khá</v>
      </c>
      <c r="I556" s="83" t="s">
        <v>16</v>
      </c>
      <c r="J556" s="48"/>
    </row>
    <row r="557" spans="1:10" s="36" customFormat="1" ht="17.25" hidden="1" customHeight="1" x14ac:dyDescent="0.35">
      <c r="A557" s="38">
        <v>549</v>
      </c>
      <c r="B557" s="83" t="s">
        <v>764</v>
      </c>
      <c r="C557" s="83">
        <v>501210037</v>
      </c>
      <c r="D557" s="84" t="s">
        <v>511</v>
      </c>
      <c r="E557" s="88">
        <v>2.79</v>
      </c>
      <c r="F557" s="87" t="str">
        <f t="shared" si="16"/>
        <v>Khá</v>
      </c>
      <c r="G557" s="108">
        <v>94</v>
      </c>
      <c r="H557" s="85" t="str">
        <f t="shared" si="17"/>
        <v>Xuất sắc</v>
      </c>
      <c r="I557" s="83" t="s">
        <v>16</v>
      </c>
      <c r="J557" s="48"/>
    </row>
    <row r="558" spans="1:10" s="36" customFormat="1" ht="17.25" hidden="1" customHeight="1" x14ac:dyDescent="0.35">
      <c r="A558" s="38">
        <v>550</v>
      </c>
      <c r="B558" s="83" t="s">
        <v>764</v>
      </c>
      <c r="C558" s="83">
        <v>501210051</v>
      </c>
      <c r="D558" s="84" t="s">
        <v>512</v>
      </c>
      <c r="E558" s="83">
        <v>2.19</v>
      </c>
      <c r="F558" s="87" t="str">
        <f t="shared" si="16"/>
        <v>Trung bình</v>
      </c>
      <c r="G558" s="108">
        <v>63</v>
      </c>
      <c r="H558" s="85" t="str">
        <f t="shared" si="17"/>
        <v>TB Khá</v>
      </c>
      <c r="I558" s="83"/>
      <c r="J558" s="48"/>
    </row>
    <row r="559" spans="1:10" s="36" customFormat="1" ht="17.25" hidden="1" customHeight="1" x14ac:dyDescent="0.35">
      <c r="A559" s="38">
        <v>551</v>
      </c>
      <c r="B559" s="83" t="s">
        <v>764</v>
      </c>
      <c r="C559" s="83">
        <v>501210091</v>
      </c>
      <c r="D559" s="84" t="s">
        <v>513</v>
      </c>
      <c r="E559" s="83">
        <v>3.19</v>
      </c>
      <c r="F559" s="87" t="str">
        <f t="shared" si="16"/>
        <v>Khá</v>
      </c>
      <c r="G559" s="108">
        <v>90</v>
      </c>
      <c r="H559" s="85" t="str">
        <f t="shared" si="17"/>
        <v>Xuất sắc</v>
      </c>
      <c r="I559" s="83" t="s">
        <v>16</v>
      </c>
      <c r="J559" s="48"/>
    </row>
    <row r="560" spans="1:10" s="36" customFormat="1" ht="17.25" hidden="1" customHeight="1" x14ac:dyDescent="0.35">
      <c r="A560" s="38">
        <v>552</v>
      </c>
      <c r="B560" s="83" t="s">
        <v>764</v>
      </c>
      <c r="C560" s="83">
        <v>501210197</v>
      </c>
      <c r="D560" s="84" t="s">
        <v>514</v>
      </c>
      <c r="E560" s="83">
        <v>1.9</v>
      </c>
      <c r="F560" s="87" t="str">
        <f t="shared" si="16"/>
        <v>Yếu</v>
      </c>
      <c r="G560" s="108">
        <v>43</v>
      </c>
      <c r="H560" s="85" t="str">
        <f t="shared" si="17"/>
        <v>Yếu</v>
      </c>
      <c r="I560" s="83"/>
      <c r="J560" s="48"/>
    </row>
    <row r="561" spans="1:10" s="36" customFormat="1" ht="17.25" hidden="1" customHeight="1" x14ac:dyDescent="0.35">
      <c r="A561" s="38">
        <v>553</v>
      </c>
      <c r="B561" s="83" t="s">
        <v>764</v>
      </c>
      <c r="C561" s="83">
        <v>501210215</v>
      </c>
      <c r="D561" s="84" t="s">
        <v>359</v>
      </c>
      <c r="E561" s="83">
        <v>2.19</v>
      </c>
      <c r="F561" s="87" t="str">
        <f t="shared" si="16"/>
        <v>Trung bình</v>
      </c>
      <c r="G561" s="108">
        <v>78</v>
      </c>
      <c r="H561" s="85" t="str">
        <f t="shared" si="17"/>
        <v>Khá</v>
      </c>
      <c r="I561" s="83"/>
      <c r="J561" s="48"/>
    </row>
    <row r="562" spans="1:10" s="36" customFormat="1" ht="17.25" hidden="1" customHeight="1" x14ac:dyDescent="0.35">
      <c r="A562" s="38">
        <v>554</v>
      </c>
      <c r="B562" s="83" t="s">
        <v>764</v>
      </c>
      <c r="C562" s="83">
        <v>501210225</v>
      </c>
      <c r="D562" s="84" t="s">
        <v>515</v>
      </c>
      <c r="E562" s="83">
        <v>3.31</v>
      </c>
      <c r="F562" s="87" t="str">
        <f t="shared" si="16"/>
        <v>Giỏi</v>
      </c>
      <c r="G562" s="108">
        <v>89</v>
      </c>
      <c r="H562" s="85" t="str">
        <f t="shared" si="17"/>
        <v>Tốt</v>
      </c>
      <c r="I562" s="83" t="s">
        <v>15</v>
      </c>
      <c r="J562" s="48"/>
    </row>
    <row r="563" spans="1:10" s="36" customFormat="1" ht="17.25" hidden="1" customHeight="1" x14ac:dyDescent="0.35">
      <c r="A563" s="38">
        <v>555</v>
      </c>
      <c r="B563" s="83" t="s">
        <v>764</v>
      </c>
      <c r="C563" s="83">
        <v>501210228</v>
      </c>
      <c r="D563" s="84" t="s">
        <v>516</v>
      </c>
      <c r="E563" s="83">
        <v>2.86</v>
      </c>
      <c r="F563" s="87" t="str">
        <f t="shared" si="16"/>
        <v>Khá</v>
      </c>
      <c r="G563" s="108">
        <v>87</v>
      </c>
      <c r="H563" s="85" t="str">
        <f t="shared" si="17"/>
        <v>Tốt</v>
      </c>
      <c r="I563" s="83" t="s">
        <v>16</v>
      </c>
      <c r="J563" s="48"/>
    </row>
    <row r="564" spans="1:10" s="36" customFormat="1" ht="17.25" hidden="1" customHeight="1" x14ac:dyDescent="0.35">
      <c r="A564" s="38">
        <v>556</v>
      </c>
      <c r="B564" s="83" t="s">
        <v>764</v>
      </c>
      <c r="C564" s="83">
        <v>501210234</v>
      </c>
      <c r="D564" s="84" t="s">
        <v>517</v>
      </c>
      <c r="E564" s="83">
        <v>2.67</v>
      </c>
      <c r="F564" s="87" t="str">
        <f t="shared" si="16"/>
        <v>Khá</v>
      </c>
      <c r="G564" s="108">
        <v>97</v>
      </c>
      <c r="H564" s="85" t="str">
        <f t="shared" si="17"/>
        <v>Xuất sắc</v>
      </c>
      <c r="I564" s="83" t="s">
        <v>16</v>
      </c>
      <c r="J564" s="48"/>
    </row>
    <row r="565" spans="1:10" s="36" customFormat="1" ht="17.25" hidden="1" customHeight="1" x14ac:dyDescent="0.35">
      <c r="A565" s="38">
        <v>557</v>
      </c>
      <c r="B565" s="83" t="s">
        <v>764</v>
      </c>
      <c r="C565" s="83">
        <v>501210235</v>
      </c>
      <c r="D565" s="84" t="s">
        <v>518</v>
      </c>
      <c r="E565" s="83">
        <v>3.21</v>
      </c>
      <c r="F565" s="87" t="str">
        <f t="shared" si="16"/>
        <v>Giỏi</v>
      </c>
      <c r="G565" s="108">
        <v>91</v>
      </c>
      <c r="H565" s="85" t="str">
        <f t="shared" si="17"/>
        <v>Xuất sắc</v>
      </c>
      <c r="I565" s="83" t="s">
        <v>15</v>
      </c>
      <c r="J565" s="48"/>
    </row>
    <row r="566" spans="1:10" s="36" customFormat="1" ht="17.25" hidden="1" customHeight="1" x14ac:dyDescent="0.35">
      <c r="A566" s="38">
        <v>558</v>
      </c>
      <c r="B566" s="83" t="s">
        <v>764</v>
      </c>
      <c r="C566" s="83">
        <v>501210244</v>
      </c>
      <c r="D566" s="84" t="s">
        <v>67</v>
      </c>
      <c r="E566" s="83">
        <v>2.7</v>
      </c>
      <c r="F566" s="87" t="str">
        <f t="shared" si="16"/>
        <v>Khá</v>
      </c>
      <c r="G566" s="108">
        <v>82</v>
      </c>
      <c r="H566" s="85" t="str">
        <f t="shared" si="17"/>
        <v>Tốt</v>
      </c>
      <c r="I566" s="83" t="s">
        <v>16</v>
      </c>
      <c r="J566" s="48"/>
    </row>
    <row r="567" spans="1:10" s="36" customFormat="1" ht="17.25" hidden="1" customHeight="1" x14ac:dyDescent="0.35">
      <c r="A567" s="38">
        <v>559</v>
      </c>
      <c r="B567" s="83" t="s">
        <v>764</v>
      </c>
      <c r="C567" s="83">
        <v>501210251</v>
      </c>
      <c r="D567" s="84" t="s">
        <v>519</v>
      </c>
      <c r="E567" s="83">
        <v>2.57</v>
      </c>
      <c r="F567" s="87" t="str">
        <f t="shared" si="16"/>
        <v>Khá</v>
      </c>
      <c r="G567" s="108">
        <v>75</v>
      </c>
      <c r="H567" s="85" t="str">
        <f t="shared" si="17"/>
        <v>Khá</v>
      </c>
      <c r="I567" s="83" t="s">
        <v>16</v>
      </c>
      <c r="J567" s="48"/>
    </row>
    <row r="568" spans="1:10" s="36" customFormat="1" ht="17.25" hidden="1" customHeight="1" x14ac:dyDescent="0.35">
      <c r="A568" s="38">
        <v>560</v>
      </c>
      <c r="B568" s="83" t="s">
        <v>764</v>
      </c>
      <c r="C568" s="83">
        <v>501210288</v>
      </c>
      <c r="D568" s="84" t="s">
        <v>520</v>
      </c>
      <c r="E568" s="83">
        <v>2.76</v>
      </c>
      <c r="F568" s="87" t="str">
        <f t="shared" si="16"/>
        <v>Khá</v>
      </c>
      <c r="G568" s="108">
        <v>86</v>
      </c>
      <c r="H568" s="85" t="str">
        <f t="shared" si="17"/>
        <v>Tốt</v>
      </c>
      <c r="I568" s="83" t="s">
        <v>16</v>
      </c>
      <c r="J568" s="48"/>
    </row>
    <row r="569" spans="1:10" s="36" customFormat="1" ht="17.25" hidden="1" customHeight="1" x14ac:dyDescent="0.35">
      <c r="A569" s="38">
        <v>561</v>
      </c>
      <c r="B569" s="83" t="s">
        <v>764</v>
      </c>
      <c r="C569" s="83">
        <v>501210292</v>
      </c>
      <c r="D569" s="84" t="s">
        <v>521</v>
      </c>
      <c r="E569" s="83">
        <v>2.67</v>
      </c>
      <c r="F569" s="87" t="str">
        <f t="shared" si="16"/>
        <v>Khá</v>
      </c>
      <c r="G569" s="108">
        <v>85</v>
      </c>
      <c r="H569" s="85" t="str">
        <f t="shared" si="17"/>
        <v>Tốt</v>
      </c>
      <c r="I569" s="83" t="s">
        <v>16</v>
      </c>
      <c r="J569" s="48"/>
    </row>
    <row r="570" spans="1:10" s="36" customFormat="1" ht="17.25" hidden="1" customHeight="1" x14ac:dyDescent="0.35">
      <c r="A570" s="38">
        <v>562</v>
      </c>
      <c r="B570" s="83" t="s">
        <v>764</v>
      </c>
      <c r="C570" s="83">
        <v>501210320</v>
      </c>
      <c r="D570" s="84" t="s">
        <v>522</v>
      </c>
      <c r="E570" s="83">
        <v>2.76</v>
      </c>
      <c r="F570" s="87" t="str">
        <f t="shared" si="16"/>
        <v>Khá</v>
      </c>
      <c r="G570" s="108">
        <v>89</v>
      </c>
      <c r="H570" s="85" t="str">
        <f t="shared" si="17"/>
        <v>Tốt</v>
      </c>
      <c r="I570" s="83" t="s">
        <v>16</v>
      </c>
      <c r="J570" s="48"/>
    </row>
    <row r="571" spans="1:10" s="36" customFormat="1" ht="17.25" hidden="1" customHeight="1" x14ac:dyDescent="0.35">
      <c r="A571" s="38">
        <v>563</v>
      </c>
      <c r="B571" s="83" t="s">
        <v>764</v>
      </c>
      <c r="C571" s="83">
        <v>501210337</v>
      </c>
      <c r="D571" s="84" t="s">
        <v>523</v>
      </c>
      <c r="E571" s="83">
        <v>2.4300000000000002</v>
      </c>
      <c r="F571" s="87" t="str">
        <f t="shared" si="16"/>
        <v>Trung bình</v>
      </c>
      <c r="G571" s="108">
        <v>74</v>
      </c>
      <c r="H571" s="85" t="str">
        <f t="shared" si="17"/>
        <v>Khá</v>
      </c>
      <c r="I571" s="83"/>
      <c r="J571" s="48"/>
    </row>
    <row r="572" spans="1:10" s="36" customFormat="1" ht="17.25" hidden="1" customHeight="1" x14ac:dyDescent="0.35">
      <c r="A572" s="38">
        <v>564</v>
      </c>
      <c r="B572" s="83" t="s">
        <v>764</v>
      </c>
      <c r="C572" s="83">
        <v>501210366</v>
      </c>
      <c r="D572" s="84" t="s">
        <v>524</v>
      </c>
      <c r="E572" s="83">
        <v>2.52</v>
      </c>
      <c r="F572" s="87" t="str">
        <f t="shared" si="16"/>
        <v>Khá</v>
      </c>
      <c r="G572" s="108">
        <v>94</v>
      </c>
      <c r="H572" s="85" t="str">
        <f t="shared" si="17"/>
        <v>Xuất sắc</v>
      </c>
      <c r="I572" s="83" t="s">
        <v>16</v>
      </c>
      <c r="J572" s="48"/>
    </row>
    <row r="573" spans="1:10" s="36" customFormat="1" ht="17.25" hidden="1" customHeight="1" x14ac:dyDescent="0.35">
      <c r="A573" s="38">
        <v>565</v>
      </c>
      <c r="B573" s="83" t="s">
        <v>764</v>
      </c>
      <c r="C573" s="83">
        <v>501210367</v>
      </c>
      <c r="D573" s="84" t="s">
        <v>525</v>
      </c>
      <c r="E573" s="83">
        <v>2.4300000000000002</v>
      </c>
      <c r="F573" s="87" t="str">
        <f t="shared" si="16"/>
        <v>Trung bình</v>
      </c>
      <c r="G573" s="108">
        <v>70</v>
      </c>
      <c r="H573" s="85" t="str">
        <f t="shared" si="17"/>
        <v>Khá</v>
      </c>
      <c r="I573" s="83"/>
      <c r="J573" s="48"/>
    </row>
    <row r="574" spans="1:10" s="36" customFormat="1" ht="17.25" hidden="1" customHeight="1" x14ac:dyDescent="0.35">
      <c r="A574" s="38">
        <v>566</v>
      </c>
      <c r="B574" s="83" t="s">
        <v>764</v>
      </c>
      <c r="C574" s="83">
        <v>501210383</v>
      </c>
      <c r="D574" s="84" t="s">
        <v>526</v>
      </c>
      <c r="E574" s="83">
        <v>2.79</v>
      </c>
      <c r="F574" s="87" t="str">
        <f t="shared" si="16"/>
        <v>Khá</v>
      </c>
      <c r="G574" s="108">
        <v>77</v>
      </c>
      <c r="H574" s="85" t="str">
        <f t="shared" si="17"/>
        <v>Khá</v>
      </c>
      <c r="I574" s="83" t="s">
        <v>16</v>
      </c>
      <c r="J574" s="48"/>
    </row>
    <row r="575" spans="1:10" s="36" customFormat="1" ht="17.25" hidden="1" customHeight="1" x14ac:dyDescent="0.35">
      <c r="A575" s="38">
        <v>567</v>
      </c>
      <c r="B575" s="83" t="s">
        <v>764</v>
      </c>
      <c r="C575" s="83">
        <v>501210399</v>
      </c>
      <c r="D575" s="84" t="s">
        <v>34</v>
      </c>
      <c r="E575" s="83">
        <v>1.96</v>
      </c>
      <c r="F575" s="87" t="str">
        <f t="shared" si="16"/>
        <v>Yếu</v>
      </c>
      <c r="G575" s="108">
        <v>59</v>
      </c>
      <c r="H575" s="85" t="str">
        <f t="shared" si="17"/>
        <v>Trung bình</v>
      </c>
      <c r="I575" s="83"/>
      <c r="J575" s="48"/>
    </row>
    <row r="576" spans="1:10" s="36" customFormat="1" ht="17.25" hidden="1" customHeight="1" x14ac:dyDescent="0.35">
      <c r="A576" s="38">
        <v>568</v>
      </c>
      <c r="B576" s="83" t="s">
        <v>764</v>
      </c>
      <c r="C576" s="83">
        <v>501210402</v>
      </c>
      <c r="D576" s="84" t="s">
        <v>27</v>
      </c>
      <c r="E576" s="83">
        <v>2.79</v>
      </c>
      <c r="F576" s="87" t="str">
        <f t="shared" si="16"/>
        <v>Khá</v>
      </c>
      <c r="G576" s="108">
        <v>89</v>
      </c>
      <c r="H576" s="85" t="str">
        <f t="shared" si="17"/>
        <v>Tốt</v>
      </c>
      <c r="I576" s="83" t="s">
        <v>16</v>
      </c>
      <c r="J576" s="48"/>
    </row>
    <row r="577" spans="1:10" s="36" customFormat="1" ht="17.25" hidden="1" customHeight="1" x14ac:dyDescent="0.35">
      <c r="A577" s="38">
        <v>569</v>
      </c>
      <c r="B577" s="83" t="s">
        <v>764</v>
      </c>
      <c r="C577" s="83">
        <v>501210448</v>
      </c>
      <c r="D577" s="84" t="s">
        <v>527</v>
      </c>
      <c r="E577" s="83">
        <v>2.69</v>
      </c>
      <c r="F577" s="87" t="str">
        <f t="shared" si="16"/>
        <v>Khá</v>
      </c>
      <c r="G577" s="108">
        <v>78</v>
      </c>
      <c r="H577" s="85" t="str">
        <f t="shared" si="17"/>
        <v>Khá</v>
      </c>
      <c r="I577" s="83" t="s">
        <v>16</v>
      </c>
      <c r="J577" s="48"/>
    </row>
    <row r="578" spans="1:10" s="36" customFormat="1" ht="17.25" hidden="1" customHeight="1" x14ac:dyDescent="0.35">
      <c r="A578" s="38">
        <v>570</v>
      </c>
      <c r="B578" s="83" t="s">
        <v>764</v>
      </c>
      <c r="C578" s="83">
        <v>501210471</v>
      </c>
      <c r="D578" s="84" t="s">
        <v>528</v>
      </c>
      <c r="E578" s="83">
        <v>2.71</v>
      </c>
      <c r="F578" s="87" t="str">
        <f t="shared" si="16"/>
        <v>Khá</v>
      </c>
      <c r="G578" s="108">
        <v>56</v>
      </c>
      <c r="H578" s="85" t="str">
        <f t="shared" si="17"/>
        <v>Trung bình</v>
      </c>
      <c r="I578" s="83"/>
      <c r="J578" s="48"/>
    </row>
    <row r="579" spans="1:10" s="36" customFormat="1" ht="17.25" hidden="1" customHeight="1" x14ac:dyDescent="0.35">
      <c r="A579" s="38">
        <v>571</v>
      </c>
      <c r="B579" s="83" t="s">
        <v>764</v>
      </c>
      <c r="C579" s="83">
        <v>501210508</v>
      </c>
      <c r="D579" s="84" t="s">
        <v>529</v>
      </c>
      <c r="E579" s="83">
        <v>2.81</v>
      </c>
      <c r="F579" s="87" t="str">
        <f t="shared" si="16"/>
        <v>Khá</v>
      </c>
      <c r="G579" s="108">
        <v>80</v>
      </c>
      <c r="H579" s="85" t="str">
        <f t="shared" si="17"/>
        <v>Tốt</v>
      </c>
      <c r="I579" s="83" t="s">
        <v>16</v>
      </c>
      <c r="J579" s="48"/>
    </row>
    <row r="580" spans="1:10" s="36" customFormat="1" ht="17.25" hidden="1" customHeight="1" x14ac:dyDescent="0.35">
      <c r="A580" s="38">
        <v>572</v>
      </c>
      <c r="B580" s="83" t="s">
        <v>764</v>
      </c>
      <c r="C580" s="83">
        <v>501210533</v>
      </c>
      <c r="D580" s="84" t="s">
        <v>530</v>
      </c>
      <c r="E580" s="83">
        <v>2.76</v>
      </c>
      <c r="F580" s="87" t="str">
        <f t="shared" si="16"/>
        <v>Khá</v>
      </c>
      <c r="G580" s="108">
        <v>89</v>
      </c>
      <c r="H580" s="85" t="str">
        <f t="shared" si="17"/>
        <v>Tốt</v>
      </c>
      <c r="I580" s="83" t="s">
        <v>16</v>
      </c>
      <c r="J580" s="48"/>
    </row>
    <row r="581" spans="1:10" s="36" customFormat="1" ht="17.25" hidden="1" customHeight="1" x14ac:dyDescent="0.35">
      <c r="A581" s="38">
        <v>573</v>
      </c>
      <c r="B581" s="83" t="s">
        <v>764</v>
      </c>
      <c r="C581" s="83">
        <v>501210535</v>
      </c>
      <c r="D581" s="84" t="s">
        <v>531</v>
      </c>
      <c r="E581" s="83">
        <v>2.62</v>
      </c>
      <c r="F581" s="87" t="str">
        <f t="shared" si="16"/>
        <v>Khá</v>
      </c>
      <c r="G581" s="108">
        <v>51</v>
      </c>
      <c r="H581" s="85" t="str">
        <f t="shared" si="17"/>
        <v>Trung bình</v>
      </c>
      <c r="I581" s="83"/>
      <c r="J581" s="48"/>
    </row>
    <row r="582" spans="1:10" s="36" customFormat="1" ht="17.25" hidden="1" customHeight="1" x14ac:dyDescent="0.35">
      <c r="A582" s="38">
        <v>574</v>
      </c>
      <c r="B582" s="83" t="s">
        <v>764</v>
      </c>
      <c r="C582" s="83">
        <v>501210546</v>
      </c>
      <c r="D582" s="84" t="s">
        <v>532</v>
      </c>
      <c r="E582" s="83">
        <v>2.52</v>
      </c>
      <c r="F582" s="87" t="str">
        <f t="shared" si="16"/>
        <v>Khá</v>
      </c>
      <c r="G582" s="108">
        <v>84</v>
      </c>
      <c r="H582" s="85" t="str">
        <f t="shared" si="17"/>
        <v>Tốt</v>
      </c>
      <c r="I582" s="83" t="s">
        <v>16</v>
      </c>
      <c r="J582" s="48"/>
    </row>
    <row r="583" spans="1:10" s="36" customFormat="1" ht="17.25" hidden="1" customHeight="1" x14ac:dyDescent="0.35">
      <c r="A583" s="38">
        <v>575</v>
      </c>
      <c r="B583" s="83" t="s">
        <v>764</v>
      </c>
      <c r="C583" s="83">
        <v>501210588</v>
      </c>
      <c r="D583" s="84" t="s">
        <v>533</v>
      </c>
      <c r="E583" s="83">
        <v>2.36</v>
      </c>
      <c r="F583" s="87" t="str">
        <f t="shared" si="16"/>
        <v>Trung bình</v>
      </c>
      <c r="G583" s="108">
        <v>74</v>
      </c>
      <c r="H583" s="85" t="str">
        <f t="shared" si="17"/>
        <v>Khá</v>
      </c>
      <c r="I583" s="83"/>
      <c r="J583" s="48"/>
    </row>
    <row r="584" spans="1:10" s="36" customFormat="1" ht="17.25" hidden="1" customHeight="1" x14ac:dyDescent="0.35">
      <c r="A584" s="38">
        <v>576</v>
      </c>
      <c r="B584" s="83" t="s">
        <v>764</v>
      </c>
      <c r="C584" s="83">
        <v>501210636</v>
      </c>
      <c r="D584" s="84" t="s">
        <v>534</v>
      </c>
      <c r="E584" s="83">
        <v>2.64</v>
      </c>
      <c r="F584" s="87" t="str">
        <f t="shared" si="16"/>
        <v>Khá</v>
      </c>
      <c r="G584" s="108">
        <v>97</v>
      </c>
      <c r="H584" s="85" t="str">
        <f t="shared" si="17"/>
        <v>Xuất sắc</v>
      </c>
      <c r="I584" s="83" t="s">
        <v>16</v>
      </c>
      <c r="J584" s="48"/>
    </row>
    <row r="585" spans="1:10" s="36" customFormat="1" ht="17.25" hidden="1" customHeight="1" x14ac:dyDescent="0.35">
      <c r="A585" s="38">
        <v>577</v>
      </c>
      <c r="B585" s="83" t="s">
        <v>764</v>
      </c>
      <c r="C585" s="83">
        <v>501210659</v>
      </c>
      <c r="D585" s="84" t="s">
        <v>535</v>
      </c>
      <c r="E585" s="83">
        <v>2.86</v>
      </c>
      <c r="F585" s="87" t="str">
        <f t="shared" ref="F585:F648" si="18">IF(E585&lt;2,"Yếu",IF(E585&lt;2.5,"Trung bình",IF(E585&lt;3.2,"Khá",IF(E585&lt;3.6,"Giỏi","Xuất sắc"))))</f>
        <v>Khá</v>
      </c>
      <c r="G585" s="108">
        <v>93</v>
      </c>
      <c r="H585" s="85" t="str">
        <f t="shared" ref="H585:H648" si="19">IF(G585&lt;30,"Kém",IF(G585&lt;50,"Yếu",IF(G585&lt;60,"Trung bình",IF(G585&lt;70,"TB Khá",IF(G585&lt;80,"Khá",IF(G585&lt;90,"Tốt","Xuất sắc"))))))</f>
        <v>Xuất sắc</v>
      </c>
      <c r="I585" s="83" t="s">
        <v>16</v>
      </c>
      <c r="J585" s="48"/>
    </row>
    <row r="586" spans="1:10" s="36" customFormat="1" ht="17.25" hidden="1" customHeight="1" x14ac:dyDescent="0.35">
      <c r="A586" s="38">
        <v>578</v>
      </c>
      <c r="B586" s="83" t="s">
        <v>764</v>
      </c>
      <c r="C586" s="83">
        <v>501210702</v>
      </c>
      <c r="D586" s="84" t="s">
        <v>52</v>
      </c>
      <c r="E586" s="83">
        <v>3.21</v>
      </c>
      <c r="F586" s="87" t="str">
        <f t="shared" si="18"/>
        <v>Giỏi</v>
      </c>
      <c r="G586" s="108">
        <v>88</v>
      </c>
      <c r="H586" s="85" t="str">
        <f t="shared" si="19"/>
        <v>Tốt</v>
      </c>
      <c r="I586" s="83" t="s">
        <v>15</v>
      </c>
      <c r="J586" s="48"/>
    </row>
    <row r="587" spans="1:10" s="36" customFormat="1" ht="17.25" hidden="1" customHeight="1" x14ac:dyDescent="0.35">
      <c r="A587" s="38">
        <v>579</v>
      </c>
      <c r="B587" s="83" t="s">
        <v>764</v>
      </c>
      <c r="C587" s="83">
        <v>501210787</v>
      </c>
      <c r="D587" s="84" t="s">
        <v>536</v>
      </c>
      <c r="E587" s="83">
        <v>2.4300000000000002</v>
      </c>
      <c r="F587" s="87" t="str">
        <f t="shared" si="18"/>
        <v>Trung bình</v>
      </c>
      <c r="G587" s="108">
        <v>77</v>
      </c>
      <c r="H587" s="85" t="str">
        <f t="shared" si="19"/>
        <v>Khá</v>
      </c>
      <c r="I587" s="83"/>
      <c r="J587" s="48"/>
    </row>
    <row r="588" spans="1:10" s="36" customFormat="1" ht="17.25" hidden="1" customHeight="1" x14ac:dyDescent="0.35">
      <c r="A588" s="38">
        <v>580</v>
      </c>
      <c r="B588" s="83" t="s">
        <v>764</v>
      </c>
      <c r="C588" s="83">
        <v>501210791</v>
      </c>
      <c r="D588" s="84" t="s">
        <v>537</v>
      </c>
      <c r="E588" s="83">
        <v>2.33</v>
      </c>
      <c r="F588" s="87" t="str">
        <f t="shared" si="18"/>
        <v>Trung bình</v>
      </c>
      <c r="G588" s="108">
        <v>55</v>
      </c>
      <c r="H588" s="85" t="str">
        <f t="shared" si="19"/>
        <v>Trung bình</v>
      </c>
      <c r="I588" s="83"/>
      <c r="J588" s="48"/>
    </row>
    <row r="589" spans="1:10" s="36" customFormat="1" ht="17.25" hidden="1" customHeight="1" x14ac:dyDescent="0.35">
      <c r="A589" s="38">
        <v>581</v>
      </c>
      <c r="B589" s="83" t="s">
        <v>764</v>
      </c>
      <c r="C589" s="83">
        <v>501210792</v>
      </c>
      <c r="D589" s="84" t="s">
        <v>537</v>
      </c>
      <c r="E589" s="83">
        <v>2.4300000000000002</v>
      </c>
      <c r="F589" s="87" t="str">
        <f t="shared" si="18"/>
        <v>Trung bình</v>
      </c>
      <c r="G589" s="108">
        <v>79</v>
      </c>
      <c r="H589" s="85" t="str">
        <f t="shared" si="19"/>
        <v>Khá</v>
      </c>
      <c r="I589" s="83"/>
      <c r="J589" s="48"/>
    </row>
    <row r="590" spans="1:10" s="36" customFormat="1" ht="17.25" hidden="1" customHeight="1" x14ac:dyDescent="0.35">
      <c r="A590" s="38">
        <v>582</v>
      </c>
      <c r="B590" s="83" t="s">
        <v>764</v>
      </c>
      <c r="C590" s="83">
        <v>501210833</v>
      </c>
      <c r="D590" s="84" t="s">
        <v>538</v>
      </c>
      <c r="E590" s="83">
        <v>2</v>
      </c>
      <c r="F590" s="87" t="str">
        <f t="shared" si="18"/>
        <v>Trung bình</v>
      </c>
      <c r="G590" s="108">
        <v>54</v>
      </c>
      <c r="H590" s="85" t="str">
        <f t="shared" si="19"/>
        <v>Trung bình</v>
      </c>
      <c r="I590" s="83"/>
      <c r="J590" s="48"/>
    </row>
    <row r="591" spans="1:10" s="36" customFormat="1" ht="17.25" hidden="1" customHeight="1" x14ac:dyDescent="0.35">
      <c r="A591" s="38">
        <v>583</v>
      </c>
      <c r="B591" s="83" t="s">
        <v>764</v>
      </c>
      <c r="C591" s="83">
        <v>501210844</v>
      </c>
      <c r="D591" s="84" t="s">
        <v>539</v>
      </c>
      <c r="E591" s="83">
        <v>2.64</v>
      </c>
      <c r="F591" s="87" t="str">
        <f t="shared" si="18"/>
        <v>Khá</v>
      </c>
      <c r="G591" s="108">
        <v>79</v>
      </c>
      <c r="H591" s="85" t="str">
        <f t="shared" si="19"/>
        <v>Khá</v>
      </c>
      <c r="I591" s="83" t="s">
        <v>16</v>
      </c>
      <c r="J591" s="48"/>
    </row>
    <row r="592" spans="1:10" s="36" customFormat="1" ht="17.25" hidden="1" customHeight="1" x14ac:dyDescent="0.35">
      <c r="A592" s="38">
        <v>584</v>
      </c>
      <c r="B592" s="83" t="s">
        <v>764</v>
      </c>
      <c r="C592" s="83">
        <v>501210862</v>
      </c>
      <c r="D592" s="84" t="s">
        <v>540</v>
      </c>
      <c r="E592" s="83">
        <v>3.24</v>
      </c>
      <c r="F592" s="87" t="str">
        <f t="shared" si="18"/>
        <v>Giỏi</v>
      </c>
      <c r="G592" s="108">
        <v>95</v>
      </c>
      <c r="H592" s="85" t="str">
        <f t="shared" si="19"/>
        <v>Xuất sắc</v>
      </c>
      <c r="I592" s="83" t="s">
        <v>15</v>
      </c>
      <c r="J592" s="48"/>
    </row>
    <row r="593" spans="1:10" s="36" customFormat="1" ht="17.25" hidden="1" customHeight="1" x14ac:dyDescent="0.35">
      <c r="A593" s="38">
        <v>585</v>
      </c>
      <c r="B593" s="83" t="s">
        <v>764</v>
      </c>
      <c r="C593" s="83">
        <v>501210956</v>
      </c>
      <c r="D593" s="84" t="s">
        <v>541</v>
      </c>
      <c r="E593" s="88">
        <v>1.74</v>
      </c>
      <c r="F593" s="87" t="str">
        <f t="shared" si="18"/>
        <v>Yếu</v>
      </c>
      <c r="G593" s="108">
        <v>58</v>
      </c>
      <c r="H593" s="85" t="str">
        <f t="shared" si="19"/>
        <v>Trung bình</v>
      </c>
      <c r="I593" s="83"/>
      <c r="J593" s="48"/>
    </row>
    <row r="594" spans="1:10" s="36" customFormat="1" ht="17.25" hidden="1" customHeight="1" x14ac:dyDescent="0.35">
      <c r="A594" s="38">
        <v>586</v>
      </c>
      <c r="B594" s="83" t="s">
        <v>764</v>
      </c>
      <c r="C594" s="83">
        <v>501210964</v>
      </c>
      <c r="D594" s="84" t="s">
        <v>31</v>
      </c>
      <c r="E594" s="83">
        <v>2.86</v>
      </c>
      <c r="F594" s="87" t="str">
        <f t="shared" si="18"/>
        <v>Khá</v>
      </c>
      <c r="G594" s="108">
        <v>81</v>
      </c>
      <c r="H594" s="85" t="str">
        <f t="shared" si="19"/>
        <v>Tốt</v>
      </c>
      <c r="I594" s="83" t="s">
        <v>16</v>
      </c>
      <c r="J594" s="48"/>
    </row>
    <row r="595" spans="1:10" s="36" customFormat="1" ht="17.25" hidden="1" customHeight="1" x14ac:dyDescent="0.35">
      <c r="A595" s="38">
        <v>587</v>
      </c>
      <c r="B595" s="83" t="s">
        <v>764</v>
      </c>
      <c r="C595" s="83">
        <v>501210971</v>
      </c>
      <c r="D595" s="84" t="s">
        <v>542</v>
      </c>
      <c r="E595" s="83">
        <v>2.67</v>
      </c>
      <c r="F595" s="87" t="str">
        <f t="shared" si="18"/>
        <v>Khá</v>
      </c>
      <c r="G595" s="108">
        <v>87</v>
      </c>
      <c r="H595" s="85" t="str">
        <f t="shared" si="19"/>
        <v>Tốt</v>
      </c>
      <c r="I595" s="83" t="s">
        <v>16</v>
      </c>
      <c r="J595" s="48"/>
    </row>
    <row r="596" spans="1:10" s="36" customFormat="1" ht="17.25" hidden="1" customHeight="1" x14ac:dyDescent="0.35">
      <c r="A596" s="38">
        <v>588</v>
      </c>
      <c r="B596" s="83" t="s">
        <v>764</v>
      </c>
      <c r="C596" s="83">
        <v>501210974</v>
      </c>
      <c r="D596" s="84" t="s">
        <v>543</v>
      </c>
      <c r="E596" s="83">
        <v>2.33</v>
      </c>
      <c r="F596" s="87" t="str">
        <f t="shared" si="18"/>
        <v>Trung bình</v>
      </c>
      <c r="G596" s="108">
        <v>74</v>
      </c>
      <c r="H596" s="85" t="str">
        <f t="shared" si="19"/>
        <v>Khá</v>
      </c>
      <c r="I596" s="83"/>
      <c r="J596" s="48"/>
    </row>
    <row r="597" spans="1:10" s="36" customFormat="1" ht="17.25" hidden="1" customHeight="1" x14ac:dyDescent="0.35">
      <c r="A597" s="38">
        <v>589</v>
      </c>
      <c r="B597" s="83" t="s">
        <v>764</v>
      </c>
      <c r="C597" s="83">
        <v>501210990</v>
      </c>
      <c r="D597" s="84" t="s">
        <v>544</v>
      </c>
      <c r="E597" s="83">
        <v>2.48</v>
      </c>
      <c r="F597" s="87" t="str">
        <f t="shared" si="18"/>
        <v>Trung bình</v>
      </c>
      <c r="G597" s="108">
        <v>72</v>
      </c>
      <c r="H597" s="85" t="str">
        <f t="shared" si="19"/>
        <v>Khá</v>
      </c>
      <c r="I597" s="83"/>
      <c r="J597" s="48"/>
    </row>
    <row r="598" spans="1:10" s="36" customFormat="1" ht="17.25" hidden="1" customHeight="1" x14ac:dyDescent="0.35">
      <c r="A598" s="38">
        <v>590</v>
      </c>
      <c r="B598" s="83" t="s">
        <v>764</v>
      </c>
      <c r="C598" s="83">
        <v>501211013</v>
      </c>
      <c r="D598" s="84" t="s">
        <v>545</v>
      </c>
      <c r="E598" s="83">
        <v>1.74</v>
      </c>
      <c r="F598" s="87" t="str">
        <f t="shared" si="18"/>
        <v>Yếu</v>
      </c>
      <c r="G598" s="108">
        <v>56</v>
      </c>
      <c r="H598" s="85" t="str">
        <f t="shared" si="19"/>
        <v>Trung bình</v>
      </c>
      <c r="I598" s="83"/>
      <c r="J598" s="48"/>
    </row>
    <row r="599" spans="1:10" s="36" customFormat="1" ht="17.25" hidden="1" customHeight="1" x14ac:dyDescent="0.35">
      <c r="A599" s="38">
        <v>591</v>
      </c>
      <c r="B599" s="83" t="s">
        <v>765</v>
      </c>
      <c r="C599" s="83">
        <v>501200479</v>
      </c>
      <c r="D599" s="84" t="s">
        <v>1279</v>
      </c>
      <c r="E599" s="83">
        <v>3.05</v>
      </c>
      <c r="F599" s="87" t="str">
        <f t="shared" si="18"/>
        <v>Khá</v>
      </c>
      <c r="G599" s="108">
        <v>61</v>
      </c>
      <c r="H599" s="85" t="str">
        <f t="shared" si="19"/>
        <v>TB Khá</v>
      </c>
      <c r="I599" s="83"/>
      <c r="J599" s="48"/>
    </row>
    <row r="600" spans="1:10" s="36" customFormat="1" ht="17.25" hidden="1" customHeight="1" x14ac:dyDescent="0.35">
      <c r="A600" s="38">
        <v>592</v>
      </c>
      <c r="B600" s="83" t="s">
        <v>765</v>
      </c>
      <c r="C600" s="83">
        <v>501210002</v>
      </c>
      <c r="D600" s="84" t="s">
        <v>546</v>
      </c>
      <c r="E600" s="83">
        <v>0.38</v>
      </c>
      <c r="F600" s="87" t="str">
        <f t="shared" si="18"/>
        <v>Yếu</v>
      </c>
      <c r="G600" s="108">
        <v>69</v>
      </c>
      <c r="H600" s="85" t="str">
        <f t="shared" si="19"/>
        <v>TB Khá</v>
      </c>
      <c r="I600" s="83"/>
      <c r="J600" s="48"/>
    </row>
    <row r="601" spans="1:10" s="36" customFormat="1" ht="17.25" hidden="1" customHeight="1" x14ac:dyDescent="0.35">
      <c r="A601" s="38">
        <v>593</v>
      </c>
      <c r="B601" s="83" t="s">
        <v>765</v>
      </c>
      <c r="C601" s="83">
        <v>501210008</v>
      </c>
      <c r="D601" s="84" t="s">
        <v>547</v>
      </c>
      <c r="E601" s="83">
        <v>2.62</v>
      </c>
      <c r="F601" s="87" t="str">
        <f t="shared" si="18"/>
        <v>Khá</v>
      </c>
      <c r="G601" s="108">
        <v>75</v>
      </c>
      <c r="H601" s="85" t="str">
        <f t="shared" si="19"/>
        <v>Khá</v>
      </c>
      <c r="I601" s="83" t="s">
        <v>16</v>
      </c>
      <c r="J601" s="48"/>
    </row>
    <row r="602" spans="1:10" s="36" customFormat="1" ht="17.25" hidden="1" customHeight="1" x14ac:dyDescent="0.35">
      <c r="A602" s="38">
        <v>594</v>
      </c>
      <c r="B602" s="83" t="s">
        <v>765</v>
      </c>
      <c r="C602" s="83">
        <v>501210071</v>
      </c>
      <c r="D602" s="84" t="s">
        <v>548</v>
      </c>
      <c r="E602" s="83">
        <v>2.98</v>
      </c>
      <c r="F602" s="87" t="str">
        <f t="shared" si="18"/>
        <v>Khá</v>
      </c>
      <c r="G602" s="108">
        <v>83</v>
      </c>
      <c r="H602" s="85" t="str">
        <f t="shared" si="19"/>
        <v>Tốt</v>
      </c>
      <c r="I602" s="83" t="s">
        <v>16</v>
      </c>
      <c r="J602" s="48"/>
    </row>
    <row r="603" spans="1:10" s="36" customFormat="1" ht="17.25" hidden="1" customHeight="1" x14ac:dyDescent="0.35">
      <c r="A603" s="38">
        <v>595</v>
      </c>
      <c r="B603" s="83" t="s">
        <v>765</v>
      </c>
      <c r="C603" s="83">
        <v>501210079</v>
      </c>
      <c r="D603" s="84" t="s">
        <v>549</v>
      </c>
      <c r="E603" s="83">
        <v>2.0499999999999998</v>
      </c>
      <c r="F603" s="87" t="str">
        <f t="shared" si="18"/>
        <v>Trung bình</v>
      </c>
      <c r="G603" s="108">
        <v>62</v>
      </c>
      <c r="H603" s="85" t="str">
        <f t="shared" si="19"/>
        <v>TB Khá</v>
      </c>
      <c r="I603" s="83"/>
      <c r="J603" s="48"/>
    </row>
    <row r="604" spans="1:10" s="36" customFormat="1" ht="17.25" hidden="1" customHeight="1" x14ac:dyDescent="0.35">
      <c r="A604" s="38">
        <v>596</v>
      </c>
      <c r="B604" s="83" t="s">
        <v>765</v>
      </c>
      <c r="C604" s="83">
        <v>501210107</v>
      </c>
      <c r="D604" s="84" t="s">
        <v>550</v>
      </c>
      <c r="E604" s="83">
        <v>2.64</v>
      </c>
      <c r="F604" s="87" t="str">
        <f t="shared" si="18"/>
        <v>Khá</v>
      </c>
      <c r="G604" s="103">
        <v>86</v>
      </c>
      <c r="H604" s="85" t="str">
        <f t="shared" si="19"/>
        <v>Tốt</v>
      </c>
      <c r="I604" s="83" t="s">
        <v>16</v>
      </c>
      <c r="J604" s="48"/>
    </row>
    <row r="605" spans="1:10" s="36" customFormat="1" ht="17.25" hidden="1" customHeight="1" x14ac:dyDescent="0.35">
      <c r="A605" s="38">
        <v>597</v>
      </c>
      <c r="B605" s="83" t="s">
        <v>765</v>
      </c>
      <c r="C605" s="83">
        <v>501210121</v>
      </c>
      <c r="D605" s="84" t="s">
        <v>551</v>
      </c>
      <c r="E605" s="83">
        <v>2.1</v>
      </c>
      <c r="F605" s="87" t="str">
        <f t="shared" si="18"/>
        <v>Trung bình</v>
      </c>
      <c r="G605" s="103">
        <v>69</v>
      </c>
      <c r="H605" s="85" t="str">
        <f t="shared" si="19"/>
        <v>TB Khá</v>
      </c>
      <c r="I605" s="83"/>
      <c r="J605" s="48"/>
    </row>
    <row r="606" spans="1:10" s="36" customFormat="1" ht="17.25" hidden="1" customHeight="1" x14ac:dyDescent="0.35">
      <c r="A606" s="38">
        <v>598</v>
      </c>
      <c r="B606" s="83" t="s">
        <v>765</v>
      </c>
      <c r="C606" s="83">
        <v>501210124</v>
      </c>
      <c r="D606" s="84" t="s">
        <v>552</v>
      </c>
      <c r="E606" s="83">
        <v>3.12</v>
      </c>
      <c r="F606" s="87" t="str">
        <f t="shared" si="18"/>
        <v>Khá</v>
      </c>
      <c r="G606" s="103">
        <v>86</v>
      </c>
      <c r="H606" s="85" t="str">
        <f t="shared" si="19"/>
        <v>Tốt</v>
      </c>
      <c r="I606" s="83" t="s">
        <v>16</v>
      </c>
      <c r="J606" s="48"/>
    </row>
    <row r="607" spans="1:10" s="36" customFormat="1" ht="17.25" hidden="1" customHeight="1" x14ac:dyDescent="0.35">
      <c r="A607" s="38">
        <v>599</v>
      </c>
      <c r="B607" s="83" t="s">
        <v>765</v>
      </c>
      <c r="C607" s="83">
        <v>501210133</v>
      </c>
      <c r="D607" s="84" t="s">
        <v>553</v>
      </c>
      <c r="E607" s="83">
        <v>3.5</v>
      </c>
      <c r="F607" s="87" t="str">
        <f t="shared" si="18"/>
        <v>Giỏi</v>
      </c>
      <c r="G607" s="103">
        <v>97</v>
      </c>
      <c r="H607" s="85" t="str">
        <f t="shared" si="19"/>
        <v>Xuất sắc</v>
      </c>
      <c r="I607" s="83" t="s">
        <v>15</v>
      </c>
      <c r="J607" s="48"/>
    </row>
    <row r="608" spans="1:10" s="36" customFormat="1" ht="17.25" hidden="1" customHeight="1" x14ac:dyDescent="0.35">
      <c r="A608" s="38">
        <v>600</v>
      </c>
      <c r="B608" s="83" t="s">
        <v>765</v>
      </c>
      <c r="C608" s="83">
        <v>501210169</v>
      </c>
      <c r="D608" s="84" t="s">
        <v>554</v>
      </c>
      <c r="E608" s="83">
        <v>3.02</v>
      </c>
      <c r="F608" s="87" t="str">
        <f t="shared" si="18"/>
        <v>Khá</v>
      </c>
      <c r="G608" s="103">
        <v>94</v>
      </c>
      <c r="H608" s="85" t="str">
        <f t="shared" si="19"/>
        <v>Xuất sắc</v>
      </c>
      <c r="I608" s="83" t="s">
        <v>16</v>
      </c>
      <c r="J608" s="48"/>
    </row>
    <row r="609" spans="1:10" s="36" customFormat="1" ht="17.25" hidden="1" customHeight="1" x14ac:dyDescent="0.35">
      <c r="A609" s="38">
        <v>601</v>
      </c>
      <c r="B609" s="83" t="s">
        <v>765</v>
      </c>
      <c r="C609" s="83">
        <v>501210172</v>
      </c>
      <c r="D609" s="84" t="s">
        <v>555</v>
      </c>
      <c r="E609" s="83">
        <v>2.86</v>
      </c>
      <c r="F609" s="87" t="str">
        <f t="shared" si="18"/>
        <v>Khá</v>
      </c>
      <c r="G609" s="103">
        <v>84</v>
      </c>
      <c r="H609" s="85" t="str">
        <f t="shared" si="19"/>
        <v>Tốt</v>
      </c>
      <c r="I609" s="83" t="s">
        <v>16</v>
      </c>
      <c r="J609" s="48"/>
    </row>
    <row r="610" spans="1:10" s="36" customFormat="1" ht="17.25" hidden="1" customHeight="1" x14ac:dyDescent="0.35">
      <c r="A610" s="38">
        <v>602</v>
      </c>
      <c r="B610" s="83" t="s">
        <v>765</v>
      </c>
      <c r="C610" s="83">
        <v>501210202</v>
      </c>
      <c r="D610" s="84" t="s">
        <v>556</v>
      </c>
      <c r="E610" s="83">
        <v>2.62</v>
      </c>
      <c r="F610" s="87" t="str">
        <f t="shared" si="18"/>
        <v>Khá</v>
      </c>
      <c r="G610" s="103">
        <v>75</v>
      </c>
      <c r="H610" s="85" t="str">
        <f t="shared" si="19"/>
        <v>Khá</v>
      </c>
      <c r="I610" s="83" t="s">
        <v>16</v>
      </c>
      <c r="J610" s="48"/>
    </row>
    <row r="611" spans="1:10" s="36" customFormat="1" ht="17.25" hidden="1" customHeight="1" x14ac:dyDescent="0.35">
      <c r="A611" s="38">
        <v>603</v>
      </c>
      <c r="B611" s="83" t="s">
        <v>765</v>
      </c>
      <c r="C611" s="83">
        <v>501210217</v>
      </c>
      <c r="D611" s="84" t="s">
        <v>557</v>
      </c>
      <c r="E611" s="83">
        <v>2.81</v>
      </c>
      <c r="F611" s="87" t="str">
        <f t="shared" si="18"/>
        <v>Khá</v>
      </c>
      <c r="G611" s="103">
        <v>83</v>
      </c>
      <c r="H611" s="85" t="str">
        <f t="shared" si="19"/>
        <v>Tốt</v>
      </c>
      <c r="I611" s="83" t="s">
        <v>16</v>
      </c>
      <c r="J611" s="48"/>
    </row>
    <row r="612" spans="1:10" s="36" customFormat="1" ht="17.25" hidden="1" customHeight="1" x14ac:dyDescent="0.35">
      <c r="A612" s="38">
        <v>604</v>
      </c>
      <c r="B612" s="83" t="s">
        <v>765</v>
      </c>
      <c r="C612" s="83">
        <v>501210245</v>
      </c>
      <c r="D612" s="84" t="s">
        <v>558</v>
      </c>
      <c r="E612" s="83">
        <v>2.71</v>
      </c>
      <c r="F612" s="87" t="str">
        <f t="shared" si="18"/>
        <v>Khá</v>
      </c>
      <c r="G612" s="103">
        <v>72</v>
      </c>
      <c r="H612" s="85" t="str">
        <f t="shared" si="19"/>
        <v>Khá</v>
      </c>
      <c r="I612" s="83" t="s">
        <v>16</v>
      </c>
      <c r="J612" s="48"/>
    </row>
    <row r="613" spans="1:10" s="36" customFormat="1" ht="17.25" hidden="1" customHeight="1" x14ac:dyDescent="0.35">
      <c r="A613" s="38">
        <v>605</v>
      </c>
      <c r="B613" s="83" t="s">
        <v>765</v>
      </c>
      <c r="C613" s="83">
        <v>501210247</v>
      </c>
      <c r="D613" s="84" t="s">
        <v>559</v>
      </c>
      <c r="E613" s="83">
        <v>2.0699999999999998</v>
      </c>
      <c r="F613" s="87" t="str">
        <f t="shared" si="18"/>
        <v>Trung bình</v>
      </c>
      <c r="G613" s="103">
        <v>76</v>
      </c>
      <c r="H613" s="85" t="str">
        <f t="shared" si="19"/>
        <v>Khá</v>
      </c>
      <c r="I613" s="83"/>
      <c r="J613" s="48"/>
    </row>
    <row r="614" spans="1:10" s="36" customFormat="1" ht="17.25" hidden="1" customHeight="1" x14ac:dyDescent="0.35">
      <c r="A614" s="38">
        <v>606</v>
      </c>
      <c r="B614" s="83" t="s">
        <v>765</v>
      </c>
      <c r="C614" s="83">
        <v>501210316</v>
      </c>
      <c r="D614" s="84" t="s">
        <v>561</v>
      </c>
      <c r="E614" s="83">
        <v>2.52</v>
      </c>
      <c r="F614" s="87" t="str">
        <f t="shared" si="18"/>
        <v>Khá</v>
      </c>
      <c r="G614" s="103">
        <v>73</v>
      </c>
      <c r="H614" s="85" t="str">
        <f t="shared" si="19"/>
        <v>Khá</v>
      </c>
      <c r="I614" s="83" t="s">
        <v>16</v>
      </c>
      <c r="J614" s="48"/>
    </row>
    <row r="615" spans="1:10" s="36" customFormat="1" ht="17.25" hidden="1" customHeight="1" x14ac:dyDescent="0.35">
      <c r="A615" s="38">
        <v>607</v>
      </c>
      <c r="B615" s="83" t="s">
        <v>765</v>
      </c>
      <c r="C615" s="83">
        <v>501210396</v>
      </c>
      <c r="D615" s="84" t="s">
        <v>562</v>
      </c>
      <c r="E615" s="83">
        <v>3.57</v>
      </c>
      <c r="F615" s="87" t="str">
        <f t="shared" si="18"/>
        <v>Giỏi</v>
      </c>
      <c r="G615" s="103">
        <v>99</v>
      </c>
      <c r="H615" s="85" t="str">
        <f t="shared" si="19"/>
        <v>Xuất sắc</v>
      </c>
      <c r="I615" s="83" t="s">
        <v>15</v>
      </c>
      <c r="J615" s="48"/>
    </row>
    <row r="616" spans="1:10" s="36" customFormat="1" ht="17.25" hidden="1" customHeight="1" x14ac:dyDescent="0.35">
      <c r="A616" s="38">
        <v>608</v>
      </c>
      <c r="B616" s="83" t="s">
        <v>765</v>
      </c>
      <c r="C616" s="83">
        <v>501210404</v>
      </c>
      <c r="D616" s="84" t="s">
        <v>563</v>
      </c>
      <c r="E616" s="83">
        <v>1.69</v>
      </c>
      <c r="F616" s="87" t="str">
        <f t="shared" si="18"/>
        <v>Yếu</v>
      </c>
      <c r="G616" s="103">
        <v>60</v>
      </c>
      <c r="H616" s="85" t="str">
        <f t="shared" si="19"/>
        <v>TB Khá</v>
      </c>
      <c r="I616" s="83"/>
      <c r="J616" s="48"/>
    </row>
    <row r="617" spans="1:10" s="36" customFormat="1" ht="17.25" hidden="1" customHeight="1" x14ac:dyDescent="0.35">
      <c r="A617" s="38">
        <v>609</v>
      </c>
      <c r="B617" s="83" t="s">
        <v>765</v>
      </c>
      <c r="C617" s="83">
        <v>501210408</v>
      </c>
      <c r="D617" s="84" t="s">
        <v>564</v>
      </c>
      <c r="E617" s="83">
        <v>2.4300000000000002</v>
      </c>
      <c r="F617" s="87" t="str">
        <f t="shared" si="18"/>
        <v>Trung bình</v>
      </c>
      <c r="G617" s="103">
        <v>73</v>
      </c>
      <c r="H617" s="85" t="str">
        <f t="shared" si="19"/>
        <v>Khá</v>
      </c>
      <c r="I617" s="83"/>
      <c r="J617" s="48"/>
    </row>
    <row r="618" spans="1:10" s="36" customFormat="1" ht="17.25" hidden="1" customHeight="1" x14ac:dyDescent="0.35">
      <c r="A618" s="38">
        <v>610</v>
      </c>
      <c r="B618" s="83" t="s">
        <v>765</v>
      </c>
      <c r="C618" s="83">
        <v>501210439</v>
      </c>
      <c r="D618" s="84" t="s">
        <v>565</v>
      </c>
      <c r="E618" s="83">
        <v>2.64</v>
      </c>
      <c r="F618" s="87" t="str">
        <f t="shared" si="18"/>
        <v>Khá</v>
      </c>
      <c r="G618" s="103">
        <v>67</v>
      </c>
      <c r="H618" s="85" t="str">
        <f t="shared" si="19"/>
        <v>TB Khá</v>
      </c>
      <c r="I618" s="83"/>
      <c r="J618" s="48"/>
    </row>
    <row r="619" spans="1:10" s="36" customFormat="1" ht="17.25" hidden="1" customHeight="1" x14ac:dyDescent="0.35">
      <c r="A619" s="38">
        <v>611</v>
      </c>
      <c r="B619" s="83" t="s">
        <v>765</v>
      </c>
      <c r="C619" s="83">
        <v>501210461</v>
      </c>
      <c r="D619" s="84" t="s">
        <v>566</v>
      </c>
      <c r="E619" s="83">
        <v>2.64</v>
      </c>
      <c r="F619" s="87" t="str">
        <f t="shared" si="18"/>
        <v>Khá</v>
      </c>
      <c r="G619" s="103">
        <v>82</v>
      </c>
      <c r="H619" s="85" t="str">
        <f t="shared" si="19"/>
        <v>Tốt</v>
      </c>
      <c r="I619" s="83" t="s">
        <v>16</v>
      </c>
      <c r="J619" s="48"/>
    </row>
    <row r="620" spans="1:10" s="36" customFormat="1" ht="17.25" hidden="1" customHeight="1" x14ac:dyDescent="0.35">
      <c r="A620" s="38">
        <v>612</v>
      </c>
      <c r="B620" s="83" t="s">
        <v>765</v>
      </c>
      <c r="C620" s="83">
        <v>501210469</v>
      </c>
      <c r="D620" s="84" t="s">
        <v>567</v>
      </c>
      <c r="E620" s="83">
        <v>2.98</v>
      </c>
      <c r="F620" s="87" t="str">
        <f t="shared" si="18"/>
        <v>Khá</v>
      </c>
      <c r="G620" s="103">
        <v>79</v>
      </c>
      <c r="H620" s="85" t="str">
        <f t="shared" si="19"/>
        <v>Khá</v>
      </c>
      <c r="I620" s="83" t="s">
        <v>16</v>
      </c>
      <c r="J620" s="48"/>
    </row>
    <row r="621" spans="1:10" s="36" customFormat="1" ht="17.25" hidden="1" customHeight="1" x14ac:dyDescent="0.35">
      <c r="A621" s="38">
        <v>613</v>
      </c>
      <c r="B621" s="83" t="s">
        <v>765</v>
      </c>
      <c r="C621" s="83">
        <v>501210478</v>
      </c>
      <c r="D621" s="84" t="s">
        <v>405</v>
      </c>
      <c r="E621" s="83">
        <v>1.81</v>
      </c>
      <c r="F621" s="87" t="str">
        <f t="shared" si="18"/>
        <v>Yếu</v>
      </c>
      <c r="G621" s="103">
        <v>51</v>
      </c>
      <c r="H621" s="85" t="str">
        <f t="shared" si="19"/>
        <v>Trung bình</v>
      </c>
      <c r="I621" s="83"/>
      <c r="J621" s="48"/>
    </row>
    <row r="622" spans="1:10" s="36" customFormat="1" ht="17.25" hidden="1" customHeight="1" x14ac:dyDescent="0.35">
      <c r="A622" s="38">
        <v>614</v>
      </c>
      <c r="B622" s="83" t="s">
        <v>765</v>
      </c>
      <c r="C622" s="83">
        <v>501210490</v>
      </c>
      <c r="D622" s="84" t="s">
        <v>568</v>
      </c>
      <c r="E622" s="83">
        <v>2.11</v>
      </c>
      <c r="F622" s="87" t="str">
        <f t="shared" si="18"/>
        <v>Trung bình</v>
      </c>
      <c r="G622" s="103">
        <v>78</v>
      </c>
      <c r="H622" s="85" t="str">
        <f t="shared" si="19"/>
        <v>Khá</v>
      </c>
      <c r="I622" s="83"/>
      <c r="J622" s="48"/>
    </row>
    <row r="623" spans="1:10" s="36" customFormat="1" ht="17.25" hidden="1" customHeight="1" x14ac:dyDescent="0.35">
      <c r="A623" s="38">
        <v>615</v>
      </c>
      <c r="B623" s="83" t="s">
        <v>765</v>
      </c>
      <c r="C623" s="83">
        <v>501210520</v>
      </c>
      <c r="D623" s="84" t="s">
        <v>20</v>
      </c>
      <c r="E623" s="83">
        <v>2.52</v>
      </c>
      <c r="F623" s="87" t="str">
        <f t="shared" si="18"/>
        <v>Khá</v>
      </c>
      <c r="G623" s="103">
        <v>69</v>
      </c>
      <c r="H623" s="85" t="str">
        <f t="shared" si="19"/>
        <v>TB Khá</v>
      </c>
      <c r="I623" s="83"/>
      <c r="J623" s="48"/>
    </row>
    <row r="624" spans="1:10" s="36" customFormat="1" ht="17.25" hidden="1" customHeight="1" x14ac:dyDescent="0.35">
      <c r="A624" s="38">
        <v>616</v>
      </c>
      <c r="B624" s="83" t="s">
        <v>765</v>
      </c>
      <c r="C624" s="83">
        <v>501210547</v>
      </c>
      <c r="D624" s="84" t="s">
        <v>569</v>
      </c>
      <c r="E624" s="83">
        <v>2.5499999999999998</v>
      </c>
      <c r="F624" s="87" t="str">
        <f t="shared" si="18"/>
        <v>Khá</v>
      </c>
      <c r="G624" s="103">
        <v>63</v>
      </c>
      <c r="H624" s="85" t="str">
        <f t="shared" si="19"/>
        <v>TB Khá</v>
      </c>
      <c r="I624" s="83"/>
      <c r="J624" s="48"/>
    </row>
    <row r="625" spans="1:10" s="36" customFormat="1" ht="17.25" hidden="1" customHeight="1" x14ac:dyDescent="0.35">
      <c r="A625" s="38">
        <v>617</v>
      </c>
      <c r="B625" s="83" t="s">
        <v>765</v>
      </c>
      <c r="C625" s="83">
        <v>501210549</v>
      </c>
      <c r="D625" s="84" t="s">
        <v>570</v>
      </c>
      <c r="E625" s="83">
        <v>1.67</v>
      </c>
      <c r="F625" s="87" t="str">
        <f t="shared" si="18"/>
        <v>Yếu</v>
      </c>
      <c r="G625" s="103">
        <v>44</v>
      </c>
      <c r="H625" s="85" t="str">
        <f t="shared" si="19"/>
        <v>Yếu</v>
      </c>
      <c r="I625" s="83"/>
      <c r="J625" s="48"/>
    </row>
    <row r="626" spans="1:10" s="36" customFormat="1" ht="17.25" hidden="1" customHeight="1" x14ac:dyDescent="0.35">
      <c r="A626" s="38">
        <v>618</v>
      </c>
      <c r="B626" s="83" t="s">
        <v>765</v>
      </c>
      <c r="C626" s="83">
        <v>501210568</v>
      </c>
      <c r="D626" s="84" t="s">
        <v>571</v>
      </c>
      <c r="E626" s="83">
        <v>1.98</v>
      </c>
      <c r="F626" s="87" t="str">
        <f t="shared" si="18"/>
        <v>Yếu</v>
      </c>
      <c r="G626" s="103">
        <v>48</v>
      </c>
      <c r="H626" s="85" t="str">
        <f t="shared" si="19"/>
        <v>Yếu</v>
      </c>
      <c r="I626" s="83"/>
      <c r="J626" s="48"/>
    </row>
    <row r="627" spans="1:10" s="36" customFormat="1" ht="17.25" hidden="1" customHeight="1" x14ac:dyDescent="0.35">
      <c r="A627" s="38">
        <v>619</v>
      </c>
      <c r="B627" s="83" t="s">
        <v>765</v>
      </c>
      <c r="C627" s="83">
        <v>501210577</v>
      </c>
      <c r="D627" s="84" t="s">
        <v>572</v>
      </c>
      <c r="E627" s="83">
        <v>3.07</v>
      </c>
      <c r="F627" s="87" t="str">
        <f t="shared" si="18"/>
        <v>Khá</v>
      </c>
      <c r="G627" s="103">
        <v>80</v>
      </c>
      <c r="H627" s="85" t="str">
        <f t="shared" si="19"/>
        <v>Tốt</v>
      </c>
      <c r="I627" s="83" t="s">
        <v>16</v>
      </c>
      <c r="J627" s="48"/>
    </row>
    <row r="628" spans="1:10" s="36" customFormat="1" ht="17.25" hidden="1" customHeight="1" x14ac:dyDescent="0.35">
      <c r="A628" s="38">
        <v>620</v>
      </c>
      <c r="B628" s="83" t="s">
        <v>765</v>
      </c>
      <c r="C628" s="83">
        <v>501210593</v>
      </c>
      <c r="D628" s="84" t="s">
        <v>573</v>
      </c>
      <c r="E628" s="83">
        <v>2.38</v>
      </c>
      <c r="F628" s="87" t="str">
        <f t="shared" si="18"/>
        <v>Trung bình</v>
      </c>
      <c r="G628" s="103">
        <v>71</v>
      </c>
      <c r="H628" s="85" t="str">
        <f t="shared" si="19"/>
        <v>Khá</v>
      </c>
      <c r="I628" s="83"/>
      <c r="J628" s="48"/>
    </row>
    <row r="629" spans="1:10" s="36" customFormat="1" ht="17.25" hidden="1" customHeight="1" x14ac:dyDescent="0.35">
      <c r="A629" s="38">
        <v>621</v>
      </c>
      <c r="B629" s="83" t="s">
        <v>765</v>
      </c>
      <c r="C629" s="83">
        <v>501210594</v>
      </c>
      <c r="D629" s="84" t="s">
        <v>574</v>
      </c>
      <c r="E629" s="83">
        <v>2.83</v>
      </c>
      <c r="F629" s="87" t="str">
        <f t="shared" si="18"/>
        <v>Khá</v>
      </c>
      <c r="G629" s="103">
        <v>81</v>
      </c>
      <c r="H629" s="85" t="str">
        <f t="shared" si="19"/>
        <v>Tốt</v>
      </c>
      <c r="I629" s="83" t="s">
        <v>16</v>
      </c>
      <c r="J629" s="48"/>
    </row>
    <row r="630" spans="1:10" s="36" customFormat="1" ht="17.25" hidden="1" customHeight="1" x14ac:dyDescent="0.35">
      <c r="A630" s="38">
        <v>622</v>
      </c>
      <c r="B630" s="83" t="s">
        <v>765</v>
      </c>
      <c r="C630" s="83">
        <v>501210618</v>
      </c>
      <c r="D630" s="84" t="s">
        <v>575</v>
      </c>
      <c r="E630" s="83">
        <v>0.43</v>
      </c>
      <c r="F630" s="87" t="str">
        <f t="shared" si="18"/>
        <v>Yếu</v>
      </c>
      <c r="G630" s="103">
        <v>30</v>
      </c>
      <c r="H630" s="85" t="str">
        <f t="shared" si="19"/>
        <v>Yếu</v>
      </c>
      <c r="I630" s="83"/>
      <c r="J630" s="48"/>
    </row>
    <row r="631" spans="1:10" s="36" customFormat="1" ht="17.25" hidden="1" customHeight="1" x14ac:dyDescent="0.35">
      <c r="A631" s="38">
        <v>623</v>
      </c>
      <c r="B631" s="83" t="s">
        <v>765</v>
      </c>
      <c r="C631" s="83">
        <v>501210650</v>
      </c>
      <c r="D631" s="84" t="s">
        <v>576</v>
      </c>
      <c r="E631" s="83">
        <v>2.62</v>
      </c>
      <c r="F631" s="87" t="str">
        <f t="shared" si="18"/>
        <v>Khá</v>
      </c>
      <c r="G631" s="103">
        <v>77</v>
      </c>
      <c r="H631" s="85" t="str">
        <f t="shared" si="19"/>
        <v>Khá</v>
      </c>
      <c r="I631" s="83" t="s">
        <v>16</v>
      </c>
      <c r="J631" s="48"/>
    </row>
    <row r="632" spans="1:10" s="36" customFormat="1" ht="17.25" hidden="1" customHeight="1" x14ac:dyDescent="0.35">
      <c r="A632" s="38">
        <v>624</v>
      </c>
      <c r="B632" s="83" t="s">
        <v>765</v>
      </c>
      <c r="C632" s="83">
        <v>501210686</v>
      </c>
      <c r="D632" s="84" t="s">
        <v>377</v>
      </c>
      <c r="E632" s="83">
        <v>2.86</v>
      </c>
      <c r="F632" s="87" t="str">
        <f t="shared" si="18"/>
        <v>Khá</v>
      </c>
      <c r="G632" s="103">
        <v>58</v>
      </c>
      <c r="H632" s="85" t="str">
        <f t="shared" si="19"/>
        <v>Trung bình</v>
      </c>
      <c r="I632" s="83"/>
      <c r="J632" s="48"/>
    </row>
    <row r="633" spans="1:10" s="36" customFormat="1" ht="17.25" hidden="1" customHeight="1" x14ac:dyDescent="0.35">
      <c r="A633" s="38">
        <v>625</v>
      </c>
      <c r="B633" s="83" t="s">
        <v>765</v>
      </c>
      <c r="C633" s="83">
        <v>501210709</v>
      </c>
      <c r="D633" s="84" t="s">
        <v>577</v>
      </c>
      <c r="E633" s="83">
        <v>2.95</v>
      </c>
      <c r="F633" s="87" t="str">
        <f t="shared" si="18"/>
        <v>Khá</v>
      </c>
      <c r="G633" s="103">
        <v>77</v>
      </c>
      <c r="H633" s="85" t="str">
        <f t="shared" si="19"/>
        <v>Khá</v>
      </c>
      <c r="I633" s="83" t="s">
        <v>16</v>
      </c>
      <c r="J633" s="48"/>
    </row>
    <row r="634" spans="1:10" s="36" customFormat="1" ht="17.25" hidden="1" customHeight="1" x14ac:dyDescent="0.35">
      <c r="A634" s="38">
        <v>626</v>
      </c>
      <c r="B634" s="83" t="s">
        <v>765</v>
      </c>
      <c r="C634" s="83">
        <v>501210717</v>
      </c>
      <c r="D634" s="84" t="s">
        <v>578</v>
      </c>
      <c r="E634" s="83">
        <v>2.62</v>
      </c>
      <c r="F634" s="87" t="str">
        <f t="shared" si="18"/>
        <v>Khá</v>
      </c>
      <c r="G634" s="103">
        <v>77</v>
      </c>
      <c r="H634" s="85" t="str">
        <f t="shared" si="19"/>
        <v>Khá</v>
      </c>
      <c r="I634" s="83" t="s">
        <v>16</v>
      </c>
      <c r="J634" s="48"/>
    </row>
    <row r="635" spans="1:10" s="36" customFormat="1" ht="17.25" hidden="1" customHeight="1" x14ac:dyDescent="0.35">
      <c r="A635" s="38">
        <v>627</v>
      </c>
      <c r="B635" s="83" t="s">
        <v>765</v>
      </c>
      <c r="C635" s="83">
        <v>501210761</v>
      </c>
      <c r="D635" s="84" t="s">
        <v>579</v>
      </c>
      <c r="E635" s="83">
        <v>2.52</v>
      </c>
      <c r="F635" s="87" t="str">
        <f t="shared" si="18"/>
        <v>Khá</v>
      </c>
      <c r="G635" s="103">
        <v>80</v>
      </c>
      <c r="H635" s="85" t="str">
        <f t="shared" si="19"/>
        <v>Tốt</v>
      </c>
      <c r="I635" s="83" t="s">
        <v>16</v>
      </c>
      <c r="J635" s="48"/>
    </row>
    <row r="636" spans="1:10" s="36" customFormat="1" ht="17.25" hidden="1" customHeight="1" x14ac:dyDescent="0.35">
      <c r="A636" s="38">
        <v>628</v>
      </c>
      <c r="B636" s="83" t="s">
        <v>765</v>
      </c>
      <c r="C636" s="83">
        <v>501210824</v>
      </c>
      <c r="D636" s="84" t="s">
        <v>580</v>
      </c>
      <c r="E636" s="83">
        <v>2.76</v>
      </c>
      <c r="F636" s="87" t="str">
        <f t="shared" si="18"/>
        <v>Khá</v>
      </c>
      <c r="G636" s="103">
        <v>74</v>
      </c>
      <c r="H636" s="85" t="str">
        <f t="shared" si="19"/>
        <v>Khá</v>
      </c>
      <c r="I636" s="83" t="s">
        <v>16</v>
      </c>
      <c r="J636" s="48"/>
    </row>
    <row r="637" spans="1:10" s="36" customFormat="1" ht="17.25" hidden="1" customHeight="1" x14ac:dyDescent="0.35">
      <c r="A637" s="38">
        <v>629</v>
      </c>
      <c r="B637" s="83" t="s">
        <v>765</v>
      </c>
      <c r="C637" s="83">
        <v>501210829</v>
      </c>
      <c r="D637" s="84" t="s">
        <v>581</v>
      </c>
      <c r="E637" s="83">
        <v>2.98</v>
      </c>
      <c r="F637" s="87" t="str">
        <f t="shared" si="18"/>
        <v>Khá</v>
      </c>
      <c r="G637" s="103">
        <v>96</v>
      </c>
      <c r="H637" s="85" t="str">
        <f t="shared" si="19"/>
        <v>Xuất sắc</v>
      </c>
      <c r="I637" s="83" t="s">
        <v>16</v>
      </c>
      <c r="J637" s="48"/>
    </row>
    <row r="638" spans="1:10" s="36" customFormat="1" ht="17.25" hidden="1" customHeight="1" x14ac:dyDescent="0.35">
      <c r="A638" s="38">
        <v>630</v>
      </c>
      <c r="B638" s="83" t="s">
        <v>765</v>
      </c>
      <c r="C638" s="83">
        <v>501210856</v>
      </c>
      <c r="D638" s="84" t="s">
        <v>582</v>
      </c>
      <c r="E638" s="83">
        <v>2.2400000000000002</v>
      </c>
      <c r="F638" s="87" t="str">
        <f t="shared" si="18"/>
        <v>Trung bình</v>
      </c>
      <c r="G638" s="103">
        <v>50</v>
      </c>
      <c r="H638" s="85" t="str">
        <f t="shared" si="19"/>
        <v>Trung bình</v>
      </c>
      <c r="I638" s="83"/>
      <c r="J638" s="48"/>
    </row>
    <row r="639" spans="1:10" s="36" customFormat="1" ht="17.25" hidden="1" customHeight="1" x14ac:dyDescent="0.35">
      <c r="A639" s="38">
        <v>631</v>
      </c>
      <c r="B639" s="83" t="s">
        <v>765</v>
      </c>
      <c r="C639" s="83">
        <v>501210903</v>
      </c>
      <c r="D639" s="84" t="s">
        <v>75</v>
      </c>
      <c r="E639" s="83">
        <v>2.9</v>
      </c>
      <c r="F639" s="87" t="str">
        <f t="shared" si="18"/>
        <v>Khá</v>
      </c>
      <c r="G639" s="103">
        <v>89</v>
      </c>
      <c r="H639" s="85" t="str">
        <f t="shared" si="19"/>
        <v>Tốt</v>
      </c>
      <c r="I639" s="83" t="s">
        <v>16</v>
      </c>
      <c r="J639" s="48"/>
    </row>
    <row r="640" spans="1:10" s="36" customFormat="1" ht="17.25" hidden="1" customHeight="1" x14ac:dyDescent="0.35">
      <c r="A640" s="38">
        <v>632</v>
      </c>
      <c r="B640" s="83" t="s">
        <v>765</v>
      </c>
      <c r="C640" s="83">
        <v>501210933</v>
      </c>
      <c r="D640" s="84" t="s">
        <v>583</v>
      </c>
      <c r="E640" s="83">
        <v>3</v>
      </c>
      <c r="F640" s="87" t="str">
        <f t="shared" si="18"/>
        <v>Khá</v>
      </c>
      <c r="G640" s="103">
        <v>95</v>
      </c>
      <c r="H640" s="85" t="str">
        <f t="shared" si="19"/>
        <v>Xuất sắc</v>
      </c>
      <c r="I640" s="83" t="s">
        <v>16</v>
      </c>
      <c r="J640" s="48"/>
    </row>
    <row r="641" spans="1:10" s="36" customFormat="1" ht="17.25" hidden="1" customHeight="1" x14ac:dyDescent="0.35">
      <c r="A641" s="38">
        <v>633</v>
      </c>
      <c r="B641" s="83" t="s">
        <v>765</v>
      </c>
      <c r="C641" s="83">
        <v>501210963</v>
      </c>
      <c r="D641" s="84" t="s">
        <v>584</v>
      </c>
      <c r="E641" s="83">
        <v>1.89</v>
      </c>
      <c r="F641" s="87" t="str">
        <f t="shared" si="18"/>
        <v>Yếu</v>
      </c>
      <c r="G641" s="103">
        <v>49</v>
      </c>
      <c r="H641" s="85" t="str">
        <f t="shared" si="19"/>
        <v>Yếu</v>
      </c>
      <c r="I641" s="83"/>
      <c r="J641" s="48"/>
    </row>
    <row r="642" spans="1:10" s="36" customFormat="1" ht="17.25" hidden="1" customHeight="1" x14ac:dyDescent="0.35">
      <c r="A642" s="38">
        <v>634</v>
      </c>
      <c r="B642" s="83" t="s">
        <v>765</v>
      </c>
      <c r="C642" s="83">
        <v>501210985</v>
      </c>
      <c r="D642" s="84" t="s">
        <v>585</v>
      </c>
      <c r="E642" s="83">
        <v>2.4300000000000002</v>
      </c>
      <c r="F642" s="87" t="str">
        <f t="shared" si="18"/>
        <v>Trung bình</v>
      </c>
      <c r="G642" s="103">
        <v>72</v>
      </c>
      <c r="H642" s="85" t="str">
        <f t="shared" si="19"/>
        <v>Khá</v>
      </c>
      <c r="I642" s="83"/>
      <c r="J642" s="48"/>
    </row>
    <row r="643" spans="1:10" s="37" customFormat="1" ht="17.25" hidden="1" customHeight="1" x14ac:dyDescent="0.35">
      <c r="A643" s="38">
        <v>635</v>
      </c>
      <c r="B643" s="83" t="s">
        <v>765</v>
      </c>
      <c r="C643" s="83">
        <v>501211000</v>
      </c>
      <c r="D643" s="84" t="s">
        <v>586</v>
      </c>
      <c r="E643" s="83">
        <v>2.2000000000000002</v>
      </c>
      <c r="F643" s="87" t="str">
        <f t="shared" si="18"/>
        <v>Trung bình</v>
      </c>
      <c r="G643" s="103">
        <v>71</v>
      </c>
      <c r="H643" s="85" t="str">
        <f t="shared" si="19"/>
        <v>Khá</v>
      </c>
      <c r="I643" s="83"/>
      <c r="J643" s="48"/>
    </row>
    <row r="644" spans="1:10" s="36" customFormat="1" ht="17.25" hidden="1" customHeight="1" x14ac:dyDescent="0.35">
      <c r="A644" s="38">
        <v>636</v>
      </c>
      <c r="B644" s="83" t="s">
        <v>765</v>
      </c>
      <c r="C644" s="83">
        <v>501211009</v>
      </c>
      <c r="D644" s="84" t="s">
        <v>587</v>
      </c>
      <c r="E644" s="83">
        <v>2.74</v>
      </c>
      <c r="F644" s="87" t="str">
        <f t="shared" si="18"/>
        <v>Khá</v>
      </c>
      <c r="G644" s="103">
        <v>83</v>
      </c>
      <c r="H644" s="85" t="str">
        <f t="shared" si="19"/>
        <v>Tốt</v>
      </c>
      <c r="I644" s="83" t="s">
        <v>16</v>
      </c>
      <c r="J644" s="48"/>
    </row>
    <row r="645" spans="1:10" s="36" customFormat="1" ht="17.25" hidden="1" customHeight="1" x14ac:dyDescent="0.35">
      <c r="A645" s="38">
        <v>637</v>
      </c>
      <c r="B645" s="83" t="s">
        <v>765</v>
      </c>
      <c r="C645" s="83">
        <v>501211014</v>
      </c>
      <c r="D645" s="84" t="s">
        <v>588</v>
      </c>
      <c r="E645" s="83">
        <v>2.9</v>
      </c>
      <c r="F645" s="87" t="str">
        <f t="shared" si="18"/>
        <v>Khá</v>
      </c>
      <c r="G645" s="103">
        <v>76</v>
      </c>
      <c r="H645" s="85" t="str">
        <f t="shared" si="19"/>
        <v>Khá</v>
      </c>
      <c r="I645" s="83" t="s">
        <v>16</v>
      </c>
      <c r="J645" s="48"/>
    </row>
    <row r="646" spans="1:10" s="36" customFormat="1" ht="17.25" hidden="1" customHeight="1" x14ac:dyDescent="0.35">
      <c r="A646" s="38">
        <v>638</v>
      </c>
      <c r="B646" s="83" t="s">
        <v>766</v>
      </c>
      <c r="C646" s="83">
        <v>501210026</v>
      </c>
      <c r="D646" s="84" t="s">
        <v>626</v>
      </c>
      <c r="E646" s="83">
        <v>2.69</v>
      </c>
      <c r="F646" s="87" t="str">
        <f t="shared" si="18"/>
        <v>Khá</v>
      </c>
      <c r="G646" s="103">
        <v>98</v>
      </c>
      <c r="H646" s="85" t="str">
        <f t="shared" si="19"/>
        <v>Xuất sắc</v>
      </c>
      <c r="I646" s="83" t="s">
        <v>16</v>
      </c>
      <c r="J646" s="48"/>
    </row>
    <row r="647" spans="1:10" s="36" customFormat="1" ht="17.25" hidden="1" customHeight="1" x14ac:dyDescent="0.35">
      <c r="A647" s="38">
        <v>639</v>
      </c>
      <c r="B647" s="83" t="s">
        <v>766</v>
      </c>
      <c r="C647" s="83">
        <v>501210050</v>
      </c>
      <c r="D647" s="84" t="s">
        <v>618</v>
      </c>
      <c r="E647" s="83">
        <v>2.4500000000000002</v>
      </c>
      <c r="F647" s="87" t="str">
        <f t="shared" si="18"/>
        <v>Trung bình</v>
      </c>
      <c r="G647" s="103">
        <v>73</v>
      </c>
      <c r="H647" s="85" t="str">
        <f t="shared" si="19"/>
        <v>Khá</v>
      </c>
      <c r="I647" s="83"/>
      <c r="J647" s="48"/>
    </row>
    <row r="648" spans="1:10" s="36" customFormat="1" ht="17.25" hidden="1" customHeight="1" x14ac:dyDescent="0.35">
      <c r="A648" s="38">
        <v>640</v>
      </c>
      <c r="B648" s="83" t="s">
        <v>766</v>
      </c>
      <c r="C648" s="83">
        <v>501210080</v>
      </c>
      <c r="D648" s="84" t="s">
        <v>599</v>
      </c>
      <c r="E648" s="83">
        <v>2.62</v>
      </c>
      <c r="F648" s="87" t="str">
        <f t="shared" si="18"/>
        <v>Khá</v>
      </c>
      <c r="G648" s="109">
        <v>74</v>
      </c>
      <c r="H648" s="85" t="str">
        <f t="shared" si="19"/>
        <v>Khá</v>
      </c>
      <c r="I648" s="83" t="s">
        <v>16</v>
      </c>
      <c r="J648" s="30"/>
    </row>
    <row r="649" spans="1:10" s="36" customFormat="1" ht="17.25" hidden="1" customHeight="1" x14ac:dyDescent="0.35">
      <c r="A649" s="38">
        <v>641</v>
      </c>
      <c r="B649" s="83" t="s">
        <v>766</v>
      </c>
      <c r="C649" s="83">
        <v>501210095</v>
      </c>
      <c r="D649" s="84" t="s">
        <v>628</v>
      </c>
      <c r="E649" s="83">
        <v>3.14</v>
      </c>
      <c r="F649" s="87" t="str">
        <f t="shared" ref="F649:F712" si="20">IF(E649&lt;2,"Yếu",IF(E649&lt;2.5,"Trung bình",IF(E649&lt;3.2,"Khá",IF(E649&lt;3.6,"Giỏi","Xuất sắc"))))</f>
        <v>Khá</v>
      </c>
      <c r="G649" s="109">
        <v>77</v>
      </c>
      <c r="H649" s="85" t="str">
        <f t="shared" ref="H649:H712" si="21">IF(G649&lt;30,"Kém",IF(G649&lt;50,"Yếu",IF(G649&lt;60,"Trung bình",IF(G649&lt;70,"TB Khá",IF(G649&lt;80,"Khá",IF(G649&lt;90,"Tốt","Xuất sắc"))))))</f>
        <v>Khá</v>
      </c>
      <c r="I649" s="83" t="s">
        <v>16</v>
      </c>
      <c r="J649" s="30"/>
    </row>
    <row r="650" spans="1:10" s="36" customFormat="1" ht="17.25" hidden="1" customHeight="1" x14ac:dyDescent="0.35">
      <c r="A650" s="38">
        <v>642</v>
      </c>
      <c r="B650" s="83" t="s">
        <v>766</v>
      </c>
      <c r="C650" s="83">
        <v>501210155</v>
      </c>
      <c r="D650" s="84" t="s">
        <v>627</v>
      </c>
      <c r="E650" s="83">
        <v>3.21</v>
      </c>
      <c r="F650" s="87" t="str">
        <f t="shared" si="20"/>
        <v>Giỏi</v>
      </c>
      <c r="G650" s="109">
        <v>81</v>
      </c>
      <c r="H650" s="85" t="str">
        <f t="shared" si="21"/>
        <v>Tốt</v>
      </c>
      <c r="I650" s="83" t="s">
        <v>15</v>
      </c>
      <c r="J650" s="30"/>
    </row>
    <row r="651" spans="1:10" s="36" customFormat="1" ht="17.25" hidden="1" customHeight="1" x14ac:dyDescent="0.35">
      <c r="A651" s="38">
        <v>643</v>
      </c>
      <c r="B651" s="83" t="s">
        <v>766</v>
      </c>
      <c r="C651" s="83">
        <v>501210160</v>
      </c>
      <c r="D651" s="84" t="s">
        <v>591</v>
      </c>
      <c r="E651" s="83">
        <v>2.36</v>
      </c>
      <c r="F651" s="87" t="str">
        <f t="shared" si="20"/>
        <v>Trung bình</v>
      </c>
      <c r="G651" s="109">
        <v>72</v>
      </c>
      <c r="H651" s="85" t="str">
        <f t="shared" si="21"/>
        <v>Khá</v>
      </c>
      <c r="I651" s="83"/>
      <c r="J651" s="30"/>
    </row>
    <row r="652" spans="1:10" s="36" customFormat="1" ht="17.25" hidden="1" customHeight="1" x14ac:dyDescent="0.35">
      <c r="A652" s="38">
        <v>644</v>
      </c>
      <c r="B652" s="83" t="s">
        <v>766</v>
      </c>
      <c r="C652" s="83">
        <v>501210219</v>
      </c>
      <c r="D652" s="84" t="s">
        <v>603</v>
      </c>
      <c r="E652" s="83">
        <v>2.69</v>
      </c>
      <c r="F652" s="87" t="str">
        <f t="shared" si="20"/>
        <v>Khá</v>
      </c>
      <c r="G652" s="109">
        <v>75</v>
      </c>
      <c r="H652" s="85" t="str">
        <f t="shared" si="21"/>
        <v>Khá</v>
      </c>
      <c r="I652" s="83" t="s">
        <v>16</v>
      </c>
      <c r="J652" s="30"/>
    </row>
    <row r="653" spans="1:10" s="36" customFormat="1" ht="17.25" hidden="1" customHeight="1" x14ac:dyDescent="0.35">
      <c r="A653" s="38">
        <v>645</v>
      </c>
      <c r="B653" s="83" t="s">
        <v>766</v>
      </c>
      <c r="C653" s="83">
        <v>501210221</v>
      </c>
      <c r="D653" s="84" t="s">
        <v>612</v>
      </c>
      <c r="E653" s="83">
        <v>2.5499999999999998</v>
      </c>
      <c r="F653" s="87" t="str">
        <f t="shared" si="20"/>
        <v>Khá</v>
      </c>
      <c r="G653" s="109">
        <v>70</v>
      </c>
      <c r="H653" s="85" t="str">
        <f t="shared" si="21"/>
        <v>Khá</v>
      </c>
      <c r="I653" s="83" t="s">
        <v>16</v>
      </c>
      <c r="J653" s="30"/>
    </row>
    <row r="654" spans="1:10" s="36" customFormat="1" ht="17.25" hidden="1" customHeight="1" x14ac:dyDescent="0.35">
      <c r="A654" s="38">
        <v>646</v>
      </c>
      <c r="B654" s="83" t="s">
        <v>766</v>
      </c>
      <c r="C654" s="83">
        <v>501210246</v>
      </c>
      <c r="D654" s="84" t="s">
        <v>593</v>
      </c>
      <c r="E654" s="83">
        <v>2.4500000000000002</v>
      </c>
      <c r="F654" s="87" t="str">
        <f t="shared" si="20"/>
        <v>Trung bình</v>
      </c>
      <c r="G654" s="109">
        <v>76</v>
      </c>
      <c r="H654" s="85" t="str">
        <f t="shared" si="21"/>
        <v>Khá</v>
      </c>
      <c r="I654" s="83"/>
      <c r="J654" s="30"/>
    </row>
    <row r="655" spans="1:10" s="36" customFormat="1" ht="17.25" hidden="1" customHeight="1" x14ac:dyDescent="0.35">
      <c r="A655" s="38">
        <v>647</v>
      </c>
      <c r="B655" s="83" t="s">
        <v>766</v>
      </c>
      <c r="C655" s="83">
        <v>501210277</v>
      </c>
      <c r="D655" s="84" t="s">
        <v>614</v>
      </c>
      <c r="E655" s="83">
        <v>2.5499999999999998</v>
      </c>
      <c r="F655" s="87" t="str">
        <f t="shared" si="20"/>
        <v>Khá</v>
      </c>
      <c r="G655" s="109">
        <v>75</v>
      </c>
      <c r="H655" s="85" t="str">
        <f t="shared" si="21"/>
        <v>Khá</v>
      </c>
      <c r="I655" s="83" t="s">
        <v>16</v>
      </c>
      <c r="J655" s="30"/>
    </row>
    <row r="656" spans="1:10" s="36" customFormat="1" ht="17.25" hidden="1" customHeight="1" x14ac:dyDescent="0.35">
      <c r="A656" s="38">
        <v>648</v>
      </c>
      <c r="B656" s="83" t="s">
        <v>766</v>
      </c>
      <c r="C656" s="83">
        <v>501210285</v>
      </c>
      <c r="D656" s="84" t="s">
        <v>613</v>
      </c>
      <c r="E656" s="83">
        <v>2.38</v>
      </c>
      <c r="F656" s="87" t="str">
        <f t="shared" si="20"/>
        <v>Trung bình</v>
      </c>
      <c r="G656" s="109">
        <v>78</v>
      </c>
      <c r="H656" s="85" t="str">
        <f t="shared" si="21"/>
        <v>Khá</v>
      </c>
      <c r="I656" s="83"/>
      <c r="J656" s="30"/>
    </row>
    <row r="657" spans="1:10" s="36" customFormat="1" ht="17.25" hidden="1" customHeight="1" x14ac:dyDescent="0.35">
      <c r="A657" s="38">
        <v>649</v>
      </c>
      <c r="B657" s="83" t="s">
        <v>766</v>
      </c>
      <c r="C657" s="83">
        <v>501210322</v>
      </c>
      <c r="D657" s="84" t="s">
        <v>623</v>
      </c>
      <c r="E657" s="83">
        <v>2.86</v>
      </c>
      <c r="F657" s="87" t="str">
        <f t="shared" si="20"/>
        <v>Khá</v>
      </c>
      <c r="G657" s="109">
        <v>81</v>
      </c>
      <c r="H657" s="85" t="str">
        <f t="shared" si="21"/>
        <v>Tốt</v>
      </c>
      <c r="I657" s="83" t="s">
        <v>16</v>
      </c>
      <c r="J657" s="30"/>
    </row>
    <row r="658" spans="1:10" s="36" customFormat="1" ht="17.25" hidden="1" customHeight="1" x14ac:dyDescent="0.35">
      <c r="A658" s="38">
        <v>650</v>
      </c>
      <c r="B658" s="83" t="s">
        <v>766</v>
      </c>
      <c r="C658" s="83">
        <v>501210331</v>
      </c>
      <c r="D658" s="84" t="s">
        <v>589</v>
      </c>
      <c r="E658" s="83">
        <v>2.4300000000000002</v>
      </c>
      <c r="F658" s="87" t="str">
        <f t="shared" si="20"/>
        <v>Trung bình</v>
      </c>
      <c r="G658" s="109">
        <v>79</v>
      </c>
      <c r="H658" s="85" t="str">
        <f t="shared" si="21"/>
        <v>Khá</v>
      </c>
      <c r="I658" s="83"/>
      <c r="J658" s="30"/>
    </row>
    <row r="659" spans="1:10" s="36" customFormat="1" ht="17.25" hidden="1" customHeight="1" x14ac:dyDescent="0.35">
      <c r="A659" s="38">
        <v>651</v>
      </c>
      <c r="B659" s="83" t="s">
        <v>766</v>
      </c>
      <c r="C659" s="83">
        <v>501210363</v>
      </c>
      <c r="D659" s="84" t="s">
        <v>622</v>
      </c>
      <c r="E659" s="83">
        <v>2.74</v>
      </c>
      <c r="F659" s="87" t="str">
        <f t="shared" si="20"/>
        <v>Khá</v>
      </c>
      <c r="G659" s="109">
        <v>78</v>
      </c>
      <c r="H659" s="85" t="str">
        <f t="shared" si="21"/>
        <v>Khá</v>
      </c>
      <c r="I659" s="83" t="s">
        <v>16</v>
      </c>
      <c r="J659" s="30"/>
    </row>
    <row r="660" spans="1:10" s="36" customFormat="1" ht="17.25" hidden="1" customHeight="1" x14ac:dyDescent="0.35">
      <c r="A660" s="38">
        <v>652</v>
      </c>
      <c r="B660" s="83" t="s">
        <v>766</v>
      </c>
      <c r="C660" s="83">
        <v>501210381</v>
      </c>
      <c r="D660" s="84" t="s">
        <v>619</v>
      </c>
      <c r="E660" s="83">
        <v>2.4500000000000002</v>
      </c>
      <c r="F660" s="87" t="str">
        <f t="shared" si="20"/>
        <v>Trung bình</v>
      </c>
      <c r="G660" s="109">
        <v>78</v>
      </c>
      <c r="H660" s="85" t="str">
        <f t="shared" si="21"/>
        <v>Khá</v>
      </c>
      <c r="I660" s="83"/>
      <c r="J660" s="30"/>
    </row>
    <row r="661" spans="1:10" s="36" customFormat="1" ht="17.25" hidden="1" customHeight="1" x14ac:dyDescent="0.35">
      <c r="A661" s="38">
        <v>653</v>
      </c>
      <c r="B661" s="83" t="s">
        <v>766</v>
      </c>
      <c r="C661" s="83">
        <v>501210400</v>
      </c>
      <c r="D661" s="84" t="s">
        <v>594</v>
      </c>
      <c r="E661" s="83">
        <v>2.74</v>
      </c>
      <c r="F661" s="87" t="str">
        <f t="shared" si="20"/>
        <v>Khá</v>
      </c>
      <c r="G661" s="109">
        <v>73</v>
      </c>
      <c r="H661" s="85" t="str">
        <f t="shared" si="21"/>
        <v>Khá</v>
      </c>
      <c r="I661" s="83" t="s">
        <v>16</v>
      </c>
      <c r="J661" s="30"/>
    </row>
    <row r="662" spans="1:10" s="36" customFormat="1" ht="17.25" hidden="1" customHeight="1" x14ac:dyDescent="0.35">
      <c r="A662" s="38">
        <v>654</v>
      </c>
      <c r="B662" s="83" t="s">
        <v>766</v>
      </c>
      <c r="C662" s="83">
        <v>501210406</v>
      </c>
      <c r="D662" s="84" t="s">
        <v>601</v>
      </c>
      <c r="E662" s="83">
        <v>2.4300000000000002</v>
      </c>
      <c r="F662" s="87" t="str">
        <f t="shared" si="20"/>
        <v>Trung bình</v>
      </c>
      <c r="G662" s="109">
        <v>61</v>
      </c>
      <c r="H662" s="85" t="str">
        <f t="shared" si="21"/>
        <v>TB Khá</v>
      </c>
      <c r="I662" s="83"/>
      <c r="J662" s="30"/>
    </row>
    <row r="663" spans="1:10" s="36" customFormat="1" ht="17.25" hidden="1" customHeight="1" x14ac:dyDescent="0.35">
      <c r="A663" s="38">
        <v>655</v>
      </c>
      <c r="B663" s="83" t="s">
        <v>766</v>
      </c>
      <c r="C663" s="83">
        <v>501210422</v>
      </c>
      <c r="D663" s="84" t="s">
        <v>617</v>
      </c>
      <c r="E663" s="83">
        <v>2.76</v>
      </c>
      <c r="F663" s="87" t="str">
        <f t="shared" si="20"/>
        <v>Khá</v>
      </c>
      <c r="G663" s="109">
        <v>85</v>
      </c>
      <c r="H663" s="85" t="str">
        <f t="shared" si="21"/>
        <v>Tốt</v>
      </c>
      <c r="I663" s="83" t="s">
        <v>16</v>
      </c>
      <c r="J663" s="30"/>
    </row>
    <row r="664" spans="1:10" s="36" customFormat="1" ht="17.25" hidden="1" customHeight="1" x14ac:dyDescent="0.35">
      <c r="A664" s="38">
        <v>656</v>
      </c>
      <c r="B664" s="83" t="s">
        <v>766</v>
      </c>
      <c r="C664" s="83">
        <v>501210424</v>
      </c>
      <c r="D664" s="84" t="s">
        <v>625</v>
      </c>
      <c r="E664" s="83">
        <v>2.79</v>
      </c>
      <c r="F664" s="87" t="str">
        <f t="shared" si="20"/>
        <v>Khá</v>
      </c>
      <c r="G664" s="109">
        <v>90</v>
      </c>
      <c r="H664" s="85" t="str">
        <f t="shared" si="21"/>
        <v>Xuất sắc</v>
      </c>
      <c r="I664" s="83" t="s">
        <v>16</v>
      </c>
      <c r="J664" s="30"/>
    </row>
    <row r="665" spans="1:10" s="36" customFormat="1" ht="17.25" hidden="1" customHeight="1" x14ac:dyDescent="0.35">
      <c r="A665" s="38">
        <v>657</v>
      </c>
      <c r="B665" s="83" t="s">
        <v>766</v>
      </c>
      <c r="C665" s="83">
        <v>501210444</v>
      </c>
      <c r="D665" s="84" t="s">
        <v>135</v>
      </c>
      <c r="E665" s="83">
        <v>2.76</v>
      </c>
      <c r="F665" s="87" t="str">
        <f t="shared" si="20"/>
        <v>Khá</v>
      </c>
      <c r="G665" s="109">
        <v>77</v>
      </c>
      <c r="H665" s="85" t="str">
        <f t="shared" si="21"/>
        <v>Khá</v>
      </c>
      <c r="I665" s="83" t="s">
        <v>16</v>
      </c>
      <c r="J665" s="30"/>
    </row>
    <row r="666" spans="1:10" s="36" customFormat="1" ht="17.25" hidden="1" customHeight="1" x14ac:dyDescent="0.35">
      <c r="A666" s="38">
        <v>658</v>
      </c>
      <c r="B666" s="83" t="s">
        <v>766</v>
      </c>
      <c r="C666" s="83">
        <v>501210465</v>
      </c>
      <c r="D666" s="84" t="s">
        <v>607</v>
      </c>
      <c r="E666" s="83">
        <v>2.69</v>
      </c>
      <c r="F666" s="87" t="str">
        <f t="shared" si="20"/>
        <v>Khá</v>
      </c>
      <c r="G666" s="109">
        <v>83</v>
      </c>
      <c r="H666" s="85" t="str">
        <f t="shared" si="21"/>
        <v>Tốt</v>
      </c>
      <c r="I666" s="83" t="s">
        <v>16</v>
      </c>
      <c r="J666" s="30"/>
    </row>
    <row r="667" spans="1:10" s="36" customFormat="1" ht="17.25" hidden="1" customHeight="1" x14ac:dyDescent="0.35">
      <c r="A667" s="38">
        <v>659</v>
      </c>
      <c r="B667" s="83" t="s">
        <v>766</v>
      </c>
      <c r="C667" s="83">
        <v>501210476</v>
      </c>
      <c r="D667" s="84" t="s">
        <v>596</v>
      </c>
      <c r="E667" s="83">
        <v>2.5499999999999998</v>
      </c>
      <c r="F667" s="87" t="str">
        <f t="shared" si="20"/>
        <v>Khá</v>
      </c>
      <c r="G667" s="109">
        <v>57</v>
      </c>
      <c r="H667" s="85" t="str">
        <f t="shared" si="21"/>
        <v>Trung bình</v>
      </c>
      <c r="I667" s="83"/>
      <c r="J667" s="30"/>
    </row>
    <row r="668" spans="1:10" s="36" customFormat="1" ht="17.25" hidden="1" customHeight="1" x14ac:dyDescent="0.35">
      <c r="A668" s="38">
        <v>660</v>
      </c>
      <c r="B668" s="83" t="s">
        <v>766</v>
      </c>
      <c r="C668" s="83">
        <v>501210523</v>
      </c>
      <c r="D668" s="84" t="s">
        <v>605</v>
      </c>
      <c r="E668" s="83">
        <v>2.0499999999999998</v>
      </c>
      <c r="F668" s="87" t="str">
        <f t="shared" si="20"/>
        <v>Trung bình</v>
      </c>
      <c r="G668" s="109">
        <v>67</v>
      </c>
      <c r="H668" s="85" t="str">
        <f t="shared" si="21"/>
        <v>TB Khá</v>
      </c>
      <c r="I668" s="83"/>
      <c r="J668" s="30"/>
    </row>
    <row r="669" spans="1:10" s="36" customFormat="1" ht="17.25" hidden="1" customHeight="1" x14ac:dyDescent="0.35">
      <c r="A669" s="38">
        <v>661</v>
      </c>
      <c r="B669" s="83" t="s">
        <v>766</v>
      </c>
      <c r="C669" s="83">
        <v>501210561</v>
      </c>
      <c r="D669" s="84" t="s">
        <v>629</v>
      </c>
      <c r="E669" s="83">
        <v>2.81</v>
      </c>
      <c r="F669" s="87" t="str">
        <f t="shared" si="20"/>
        <v>Khá</v>
      </c>
      <c r="G669" s="109">
        <v>94</v>
      </c>
      <c r="H669" s="85" t="str">
        <f t="shared" si="21"/>
        <v>Xuất sắc</v>
      </c>
      <c r="I669" s="83" t="s">
        <v>16</v>
      </c>
      <c r="J669" s="30"/>
    </row>
    <row r="670" spans="1:10" s="36" customFormat="1" ht="17.25" hidden="1" customHeight="1" x14ac:dyDescent="0.35">
      <c r="A670" s="38">
        <v>662</v>
      </c>
      <c r="B670" s="83" t="s">
        <v>766</v>
      </c>
      <c r="C670" s="83">
        <v>501210628</v>
      </c>
      <c r="D670" s="84" t="s">
        <v>610</v>
      </c>
      <c r="E670" s="83">
        <v>2.79</v>
      </c>
      <c r="F670" s="87" t="str">
        <f t="shared" si="20"/>
        <v>Khá</v>
      </c>
      <c r="G670" s="109">
        <v>66</v>
      </c>
      <c r="H670" s="85" t="str">
        <f t="shared" si="21"/>
        <v>TB Khá</v>
      </c>
      <c r="I670" s="83"/>
      <c r="J670" s="30"/>
    </row>
    <row r="671" spans="1:10" s="36" customFormat="1" ht="17.25" hidden="1" customHeight="1" x14ac:dyDescent="0.35">
      <c r="A671" s="38">
        <v>663</v>
      </c>
      <c r="B671" s="83" t="s">
        <v>766</v>
      </c>
      <c r="C671" s="83">
        <v>501210647</v>
      </c>
      <c r="D671" s="84" t="s">
        <v>592</v>
      </c>
      <c r="E671" s="83">
        <v>2.0699999999999998</v>
      </c>
      <c r="F671" s="87" t="str">
        <f t="shared" si="20"/>
        <v>Trung bình</v>
      </c>
      <c r="G671" s="109">
        <v>58</v>
      </c>
      <c r="H671" s="85" t="str">
        <f t="shared" si="21"/>
        <v>Trung bình</v>
      </c>
      <c r="I671" s="83"/>
      <c r="J671" s="30"/>
    </row>
    <row r="672" spans="1:10" s="36" customFormat="1" ht="17.25" hidden="1" customHeight="1" x14ac:dyDescent="0.35">
      <c r="A672" s="38">
        <v>664</v>
      </c>
      <c r="B672" s="83" t="s">
        <v>766</v>
      </c>
      <c r="C672" s="83">
        <v>501210670</v>
      </c>
      <c r="D672" s="84" t="s">
        <v>608</v>
      </c>
      <c r="E672" s="83">
        <v>2.71</v>
      </c>
      <c r="F672" s="87" t="str">
        <f t="shared" si="20"/>
        <v>Khá</v>
      </c>
      <c r="G672" s="109">
        <v>84</v>
      </c>
      <c r="H672" s="85" t="str">
        <f t="shared" si="21"/>
        <v>Tốt</v>
      </c>
      <c r="I672" s="83" t="s">
        <v>16</v>
      </c>
      <c r="J672" s="30"/>
    </row>
    <row r="673" spans="1:10" s="36" customFormat="1" ht="17.25" hidden="1" customHeight="1" x14ac:dyDescent="0.35">
      <c r="A673" s="38">
        <v>665</v>
      </c>
      <c r="B673" s="83" t="s">
        <v>766</v>
      </c>
      <c r="C673" s="83">
        <v>501210680</v>
      </c>
      <c r="D673" s="84" t="s">
        <v>606</v>
      </c>
      <c r="E673" s="83">
        <v>2.74</v>
      </c>
      <c r="F673" s="87" t="str">
        <f t="shared" si="20"/>
        <v>Khá</v>
      </c>
      <c r="G673" s="109">
        <v>65</v>
      </c>
      <c r="H673" s="85" t="str">
        <f t="shared" si="21"/>
        <v>TB Khá</v>
      </c>
      <c r="I673" s="83"/>
      <c r="J673" s="30"/>
    </row>
    <row r="674" spans="1:10" s="36" customFormat="1" ht="17.25" hidden="1" customHeight="1" x14ac:dyDescent="0.35">
      <c r="A674" s="38">
        <v>666</v>
      </c>
      <c r="B674" s="83" t="s">
        <v>766</v>
      </c>
      <c r="C674" s="83">
        <v>501210690</v>
      </c>
      <c r="D674" s="84" t="s">
        <v>598</v>
      </c>
      <c r="E674" s="83">
        <v>2.71</v>
      </c>
      <c r="F674" s="87" t="str">
        <f t="shared" si="20"/>
        <v>Khá</v>
      </c>
      <c r="G674" s="109">
        <v>71</v>
      </c>
      <c r="H674" s="85" t="str">
        <f t="shared" si="21"/>
        <v>Khá</v>
      </c>
      <c r="I674" s="83" t="s">
        <v>16</v>
      </c>
      <c r="J674" s="30"/>
    </row>
    <row r="675" spans="1:10" s="36" customFormat="1" ht="17.25" hidden="1" customHeight="1" x14ac:dyDescent="0.35">
      <c r="A675" s="38">
        <v>667</v>
      </c>
      <c r="B675" s="83" t="s">
        <v>766</v>
      </c>
      <c r="C675" s="83">
        <v>501210710</v>
      </c>
      <c r="D675" s="84" t="s">
        <v>595</v>
      </c>
      <c r="E675" s="83">
        <v>2.69</v>
      </c>
      <c r="F675" s="87" t="str">
        <f t="shared" si="20"/>
        <v>Khá</v>
      </c>
      <c r="G675" s="109">
        <v>77</v>
      </c>
      <c r="H675" s="85" t="str">
        <f t="shared" si="21"/>
        <v>Khá</v>
      </c>
      <c r="I675" s="83" t="s">
        <v>16</v>
      </c>
      <c r="J675" s="30"/>
    </row>
    <row r="676" spans="1:10" s="36" customFormat="1" ht="17.25" hidden="1" customHeight="1" x14ac:dyDescent="0.35">
      <c r="A676" s="38">
        <v>668</v>
      </c>
      <c r="B676" s="83" t="s">
        <v>766</v>
      </c>
      <c r="C676" s="83">
        <v>501210770</v>
      </c>
      <c r="D676" s="84" t="s">
        <v>597</v>
      </c>
      <c r="E676" s="83">
        <v>2.31</v>
      </c>
      <c r="F676" s="87" t="str">
        <f t="shared" si="20"/>
        <v>Trung bình</v>
      </c>
      <c r="G676" s="109">
        <v>61</v>
      </c>
      <c r="H676" s="85" t="str">
        <f t="shared" si="21"/>
        <v>TB Khá</v>
      </c>
      <c r="I676" s="83"/>
      <c r="J676" s="30"/>
    </row>
    <row r="677" spans="1:10" s="36" customFormat="1" ht="17.25" hidden="1" customHeight="1" x14ac:dyDescent="0.35">
      <c r="A677" s="38">
        <v>669</v>
      </c>
      <c r="B677" s="83" t="s">
        <v>766</v>
      </c>
      <c r="C677" s="83">
        <v>501210802</v>
      </c>
      <c r="D677" s="84" t="s">
        <v>611</v>
      </c>
      <c r="E677" s="83">
        <v>2.48</v>
      </c>
      <c r="F677" s="87" t="str">
        <f t="shared" si="20"/>
        <v>Trung bình</v>
      </c>
      <c r="G677" s="109">
        <v>79</v>
      </c>
      <c r="H677" s="85" t="str">
        <f t="shared" si="21"/>
        <v>Khá</v>
      </c>
      <c r="I677" s="83"/>
      <c r="J677" s="30"/>
    </row>
    <row r="678" spans="1:10" s="36" customFormat="1" ht="17.25" hidden="1" customHeight="1" x14ac:dyDescent="0.35">
      <c r="A678" s="38">
        <v>670</v>
      </c>
      <c r="B678" s="83" t="s">
        <v>766</v>
      </c>
      <c r="C678" s="83">
        <v>501210842</v>
      </c>
      <c r="D678" s="84" t="s">
        <v>620</v>
      </c>
      <c r="E678" s="83">
        <v>3.19</v>
      </c>
      <c r="F678" s="87" t="str">
        <f t="shared" si="20"/>
        <v>Khá</v>
      </c>
      <c r="G678" s="109">
        <v>85</v>
      </c>
      <c r="H678" s="85" t="str">
        <f t="shared" si="21"/>
        <v>Tốt</v>
      </c>
      <c r="I678" s="83" t="s">
        <v>16</v>
      </c>
      <c r="J678" s="30"/>
    </row>
    <row r="679" spans="1:10" s="36" customFormat="1" ht="17.25" hidden="1" customHeight="1" x14ac:dyDescent="0.35">
      <c r="A679" s="38">
        <v>671</v>
      </c>
      <c r="B679" s="83" t="s">
        <v>766</v>
      </c>
      <c r="C679" s="83">
        <v>501210847</v>
      </c>
      <c r="D679" s="84" t="s">
        <v>621</v>
      </c>
      <c r="E679" s="83">
        <v>2.88</v>
      </c>
      <c r="F679" s="87" t="str">
        <f t="shared" si="20"/>
        <v>Khá</v>
      </c>
      <c r="G679" s="109">
        <v>84</v>
      </c>
      <c r="H679" s="85" t="str">
        <f t="shared" si="21"/>
        <v>Tốt</v>
      </c>
      <c r="I679" s="83" t="s">
        <v>16</v>
      </c>
      <c r="J679" s="30"/>
    </row>
    <row r="680" spans="1:10" s="36" customFormat="1" ht="17.25" hidden="1" customHeight="1" x14ac:dyDescent="0.35">
      <c r="A680" s="38">
        <v>672</v>
      </c>
      <c r="B680" s="83" t="s">
        <v>766</v>
      </c>
      <c r="C680" s="83">
        <v>501210874</v>
      </c>
      <c r="D680" s="84" t="s">
        <v>631</v>
      </c>
      <c r="E680" s="83">
        <v>3.29</v>
      </c>
      <c r="F680" s="87" t="str">
        <f t="shared" si="20"/>
        <v>Giỏi</v>
      </c>
      <c r="G680" s="109">
        <v>89</v>
      </c>
      <c r="H680" s="85" t="str">
        <f t="shared" si="21"/>
        <v>Tốt</v>
      </c>
      <c r="I680" s="83" t="s">
        <v>15</v>
      </c>
      <c r="J680" s="30"/>
    </row>
    <row r="681" spans="1:10" s="36" customFormat="1" ht="17.25" hidden="1" customHeight="1" x14ac:dyDescent="0.35">
      <c r="A681" s="38">
        <v>673</v>
      </c>
      <c r="B681" s="83" t="s">
        <v>766</v>
      </c>
      <c r="C681" s="83">
        <v>501210876</v>
      </c>
      <c r="D681" s="84" t="s">
        <v>600</v>
      </c>
      <c r="E681" s="83">
        <v>2.5</v>
      </c>
      <c r="F681" s="87" t="str">
        <f t="shared" si="20"/>
        <v>Khá</v>
      </c>
      <c r="G681" s="109">
        <v>79</v>
      </c>
      <c r="H681" s="85" t="str">
        <f t="shared" si="21"/>
        <v>Khá</v>
      </c>
      <c r="I681" s="83" t="s">
        <v>16</v>
      </c>
      <c r="J681" s="30"/>
    </row>
    <row r="682" spans="1:10" s="36" customFormat="1" ht="17.25" hidden="1" customHeight="1" x14ac:dyDescent="0.35">
      <c r="A682" s="38">
        <v>674</v>
      </c>
      <c r="B682" s="83" t="s">
        <v>766</v>
      </c>
      <c r="C682" s="83">
        <v>501210904</v>
      </c>
      <c r="D682" s="84" t="s">
        <v>632</v>
      </c>
      <c r="E682" s="83">
        <v>2.9</v>
      </c>
      <c r="F682" s="87" t="str">
        <f t="shared" si="20"/>
        <v>Khá</v>
      </c>
      <c r="G682" s="109">
        <v>81</v>
      </c>
      <c r="H682" s="85" t="str">
        <f t="shared" si="21"/>
        <v>Tốt</v>
      </c>
      <c r="I682" s="83" t="s">
        <v>16</v>
      </c>
      <c r="J682" s="30"/>
    </row>
    <row r="683" spans="1:10" s="36" customFormat="1" ht="17.25" hidden="1" customHeight="1" x14ac:dyDescent="0.35">
      <c r="A683" s="38">
        <v>675</v>
      </c>
      <c r="B683" s="83" t="s">
        <v>766</v>
      </c>
      <c r="C683" s="83">
        <v>501210906</v>
      </c>
      <c r="D683" s="84" t="s">
        <v>630</v>
      </c>
      <c r="E683" s="83">
        <v>2.86</v>
      </c>
      <c r="F683" s="87" t="str">
        <f t="shared" si="20"/>
        <v>Khá</v>
      </c>
      <c r="G683" s="109">
        <v>83</v>
      </c>
      <c r="H683" s="85" t="str">
        <f t="shared" si="21"/>
        <v>Tốt</v>
      </c>
      <c r="I683" s="83" t="s">
        <v>16</v>
      </c>
      <c r="J683" s="30"/>
    </row>
    <row r="684" spans="1:10" s="36" customFormat="1" ht="17.25" hidden="1" customHeight="1" x14ac:dyDescent="0.35">
      <c r="A684" s="38">
        <v>676</v>
      </c>
      <c r="B684" s="83" t="s">
        <v>766</v>
      </c>
      <c r="C684" s="83">
        <v>501210912</v>
      </c>
      <c r="D684" s="84" t="s">
        <v>604</v>
      </c>
      <c r="E684" s="83">
        <v>1.98</v>
      </c>
      <c r="F684" s="87" t="str">
        <f t="shared" si="20"/>
        <v>Yếu</v>
      </c>
      <c r="G684" s="109">
        <v>58</v>
      </c>
      <c r="H684" s="85" t="str">
        <f t="shared" si="21"/>
        <v>Trung bình</v>
      </c>
      <c r="I684" s="83"/>
      <c r="J684" s="30"/>
    </row>
    <row r="685" spans="1:10" s="36" customFormat="1" ht="17.25" hidden="1" customHeight="1" x14ac:dyDescent="0.35">
      <c r="A685" s="38">
        <v>677</v>
      </c>
      <c r="B685" s="83" t="s">
        <v>766</v>
      </c>
      <c r="C685" s="83">
        <v>501210924</v>
      </c>
      <c r="D685" s="84" t="s">
        <v>616</v>
      </c>
      <c r="E685" s="83">
        <v>2.12</v>
      </c>
      <c r="F685" s="87" t="str">
        <f t="shared" si="20"/>
        <v>Trung bình</v>
      </c>
      <c r="G685" s="109">
        <v>57</v>
      </c>
      <c r="H685" s="85" t="str">
        <f t="shared" si="21"/>
        <v>Trung bình</v>
      </c>
      <c r="I685" s="83"/>
      <c r="J685" s="30"/>
    </row>
    <row r="686" spans="1:10" s="36" customFormat="1" ht="17.25" hidden="1" customHeight="1" x14ac:dyDescent="0.35">
      <c r="A686" s="38">
        <v>678</v>
      </c>
      <c r="B686" s="83" t="s">
        <v>766</v>
      </c>
      <c r="C686" s="83">
        <v>501210926</v>
      </c>
      <c r="D686" s="84" t="s">
        <v>609</v>
      </c>
      <c r="E686" s="83">
        <v>2.5</v>
      </c>
      <c r="F686" s="87" t="str">
        <f t="shared" si="20"/>
        <v>Khá</v>
      </c>
      <c r="G686" s="109">
        <v>83</v>
      </c>
      <c r="H686" s="85" t="str">
        <f t="shared" si="21"/>
        <v>Tốt</v>
      </c>
      <c r="I686" s="83" t="s">
        <v>16</v>
      </c>
      <c r="J686" s="30"/>
    </row>
    <row r="687" spans="1:10" s="36" customFormat="1" ht="17.25" hidden="1" customHeight="1" x14ac:dyDescent="0.35">
      <c r="A687" s="38">
        <v>679</v>
      </c>
      <c r="B687" s="83" t="s">
        <v>766</v>
      </c>
      <c r="C687" s="83">
        <v>501210929</v>
      </c>
      <c r="D687" s="84" t="s">
        <v>624</v>
      </c>
      <c r="E687" s="83">
        <v>2.57</v>
      </c>
      <c r="F687" s="87" t="str">
        <f t="shared" si="20"/>
        <v>Khá</v>
      </c>
      <c r="G687" s="109">
        <v>91</v>
      </c>
      <c r="H687" s="85" t="str">
        <f t="shared" si="21"/>
        <v>Xuất sắc</v>
      </c>
      <c r="I687" s="83" t="s">
        <v>16</v>
      </c>
      <c r="J687" s="30"/>
    </row>
    <row r="688" spans="1:10" s="36" customFormat="1" ht="17.25" hidden="1" customHeight="1" x14ac:dyDescent="0.35">
      <c r="A688" s="38">
        <v>680</v>
      </c>
      <c r="B688" s="83" t="s">
        <v>766</v>
      </c>
      <c r="C688" s="83">
        <v>501210947</v>
      </c>
      <c r="D688" s="84" t="s">
        <v>615</v>
      </c>
      <c r="E688" s="83">
        <v>2.0499999999999998</v>
      </c>
      <c r="F688" s="87" t="str">
        <f t="shared" si="20"/>
        <v>Trung bình</v>
      </c>
      <c r="G688" s="109">
        <v>73</v>
      </c>
      <c r="H688" s="85" t="str">
        <f t="shared" si="21"/>
        <v>Khá</v>
      </c>
      <c r="I688" s="83"/>
      <c r="J688" s="30"/>
    </row>
    <row r="689" spans="1:10" s="36" customFormat="1" ht="17.25" hidden="1" customHeight="1" x14ac:dyDescent="0.35">
      <c r="A689" s="38">
        <v>681</v>
      </c>
      <c r="B689" s="83" t="s">
        <v>766</v>
      </c>
      <c r="C689" s="83">
        <v>501210955</v>
      </c>
      <c r="D689" s="84" t="s">
        <v>590</v>
      </c>
      <c r="E689" s="83">
        <v>1.71</v>
      </c>
      <c r="F689" s="87" t="str">
        <f t="shared" si="20"/>
        <v>Yếu</v>
      </c>
      <c r="G689" s="109">
        <v>49</v>
      </c>
      <c r="H689" s="85" t="str">
        <f t="shared" si="21"/>
        <v>Yếu</v>
      </c>
      <c r="I689" s="83"/>
      <c r="J689" s="30"/>
    </row>
    <row r="690" spans="1:10" s="36" customFormat="1" ht="17.25" hidden="1" customHeight="1" x14ac:dyDescent="0.35">
      <c r="A690" s="38">
        <v>682</v>
      </c>
      <c r="B690" s="83" t="s">
        <v>766</v>
      </c>
      <c r="C690" s="83">
        <v>501211015</v>
      </c>
      <c r="D690" s="84" t="s">
        <v>602</v>
      </c>
      <c r="E690" s="83">
        <v>2.17</v>
      </c>
      <c r="F690" s="87" t="str">
        <f t="shared" si="20"/>
        <v>Trung bình</v>
      </c>
      <c r="G690" s="110">
        <v>81</v>
      </c>
      <c r="H690" s="85" t="str">
        <f t="shared" si="21"/>
        <v>Tốt</v>
      </c>
      <c r="I690" s="83"/>
      <c r="J690" s="47"/>
    </row>
    <row r="691" spans="1:10" s="36" customFormat="1" ht="17.25" customHeight="1" x14ac:dyDescent="0.35">
      <c r="A691" s="38">
        <v>683</v>
      </c>
      <c r="B691" s="83" t="s">
        <v>767</v>
      </c>
      <c r="C691" s="83">
        <v>501210012</v>
      </c>
      <c r="D691" s="84" t="s">
        <v>633</v>
      </c>
      <c r="E691" s="83">
        <v>2.57</v>
      </c>
      <c r="F691" s="87" t="str">
        <f t="shared" si="20"/>
        <v>Khá</v>
      </c>
      <c r="G691" s="110">
        <v>68</v>
      </c>
      <c r="H691" s="85" t="str">
        <f t="shared" si="21"/>
        <v>TB Khá</v>
      </c>
      <c r="I691" s="83"/>
      <c r="J691" s="47"/>
    </row>
    <row r="692" spans="1:10" s="36" customFormat="1" ht="17.25" customHeight="1" x14ac:dyDescent="0.35">
      <c r="A692" s="38">
        <v>684</v>
      </c>
      <c r="B692" s="83" t="s">
        <v>767</v>
      </c>
      <c r="C692" s="83">
        <v>501210015</v>
      </c>
      <c r="D692" s="84" t="s">
        <v>634</v>
      </c>
      <c r="E692" s="83">
        <v>3.19</v>
      </c>
      <c r="F692" s="87" t="str">
        <f t="shared" si="20"/>
        <v>Khá</v>
      </c>
      <c r="G692" s="110">
        <v>86</v>
      </c>
      <c r="H692" s="85" t="str">
        <f t="shared" si="21"/>
        <v>Tốt</v>
      </c>
      <c r="I692" s="83" t="s">
        <v>16</v>
      </c>
      <c r="J692" s="47"/>
    </row>
    <row r="693" spans="1:10" s="36" customFormat="1" ht="17.25" customHeight="1" x14ac:dyDescent="0.35">
      <c r="A693" s="38">
        <v>685</v>
      </c>
      <c r="B693" s="83" t="s">
        <v>767</v>
      </c>
      <c r="C693" s="83">
        <v>501210047</v>
      </c>
      <c r="D693" s="84" t="s">
        <v>635</v>
      </c>
      <c r="E693" s="83">
        <v>2.98</v>
      </c>
      <c r="F693" s="87" t="str">
        <f t="shared" si="20"/>
        <v>Khá</v>
      </c>
      <c r="G693" s="110">
        <v>88</v>
      </c>
      <c r="H693" s="85" t="str">
        <f t="shared" si="21"/>
        <v>Tốt</v>
      </c>
      <c r="I693" s="83" t="s">
        <v>16</v>
      </c>
      <c r="J693" s="47"/>
    </row>
    <row r="694" spans="1:10" s="36" customFormat="1" ht="17.25" customHeight="1" x14ac:dyDescent="0.35">
      <c r="A694" s="38">
        <v>686</v>
      </c>
      <c r="B694" s="83" t="s">
        <v>767</v>
      </c>
      <c r="C694" s="83">
        <v>501210048</v>
      </c>
      <c r="D694" s="84" t="s">
        <v>636</v>
      </c>
      <c r="E694" s="83">
        <v>2.88</v>
      </c>
      <c r="F694" s="87" t="str">
        <f t="shared" si="20"/>
        <v>Khá</v>
      </c>
      <c r="G694" s="110">
        <v>79</v>
      </c>
      <c r="H694" s="85" t="str">
        <f t="shared" si="21"/>
        <v>Khá</v>
      </c>
      <c r="I694" s="83" t="s">
        <v>16</v>
      </c>
      <c r="J694" s="47"/>
    </row>
    <row r="695" spans="1:10" s="36" customFormat="1" ht="17.25" customHeight="1" x14ac:dyDescent="0.35">
      <c r="A695" s="38">
        <v>687</v>
      </c>
      <c r="B695" s="83" t="s">
        <v>767</v>
      </c>
      <c r="C695" s="83">
        <v>501210053</v>
      </c>
      <c r="D695" s="84" t="s">
        <v>637</v>
      </c>
      <c r="E695" s="83">
        <v>2.71</v>
      </c>
      <c r="F695" s="87" t="str">
        <f t="shared" si="20"/>
        <v>Khá</v>
      </c>
      <c r="G695" s="110">
        <v>88</v>
      </c>
      <c r="H695" s="85" t="str">
        <f t="shared" si="21"/>
        <v>Tốt</v>
      </c>
      <c r="I695" s="83" t="s">
        <v>16</v>
      </c>
      <c r="J695" s="47"/>
    </row>
    <row r="696" spans="1:10" s="36" customFormat="1" ht="17.25" customHeight="1" x14ac:dyDescent="0.35">
      <c r="A696" s="38">
        <v>688</v>
      </c>
      <c r="B696" s="83" t="s">
        <v>767</v>
      </c>
      <c r="C696" s="83">
        <v>501210069</v>
      </c>
      <c r="D696" s="84" t="s">
        <v>638</v>
      </c>
      <c r="E696" s="83">
        <v>2.64</v>
      </c>
      <c r="F696" s="87" t="str">
        <f t="shared" si="20"/>
        <v>Khá</v>
      </c>
      <c r="G696" s="110">
        <v>85</v>
      </c>
      <c r="H696" s="85" t="str">
        <f t="shared" si="21"/>
        <v>Tốt</v>
      </c>
      <c r="I696" s="83" t="s">
        <v>16</v>
      </c>
      <c r="J696" s="47"/>
    </row>
    <row r="697" spans="1:10" s="36" customFormat="1" ht="17.25" customHeight="1" x14ac:dyDescent="0.35">
      <c r="A697" s="38">
        <v>689</v>
      </c>
      <c r="B697" s="83" t="s">
        <v>767</v>
      </c>
      <c r="C697" s="83">
        <v>501210082</v>
      </c>
      <c r="D697" s="84" t="s">
        <v>639</v>
      </c>
      <c r="E697" s="83">
        <v>3.02</v>
      </c>
      <c r="F697" s="87" t="str">
        <f t="shared" si="20"/>
        <v>Khá</v>
      </c>
      <c r="G697" s="110">
        <v>94</v>
      </c>
      <c r="H697" s="85" t="str">
        <f t="shared" si="21"/>
        <v>Xuất sắc</v>
      </c>
      <c r="I697" s="83" t="s">
        <v>16</v>
      </c>
      <c r="J697" s="47"/>
    </row>
    <row r="698" spans="1:10" s="36" customFormat="1" ht="17.25" customHeight="1" x14ac:dyDescent="0.35">
      <c r="A698" s="38">
        <v>690</v>
      </c>
      <c r="B698" s="83" t="s">
        <v>767</v>
      </c>
      <c r="C698" s="83">
        <v>501210105</v>
      </c>
      <c r="D698" s="84" t="s">
        <v>640</v>
      </c>
      <c r="E698" s="83">
        <v>2.81</v>
      </c>
      <c r="F698" s="87" t="str">
        <f t="shared" si="20"/>
        <v>Khá</v>
      </c>
      <c r="G698" s="110">
        <v>87</v>
      </c>
      <c r="H698" s="85" t="str">
        <f t="shared" si="21"/>
        <v>Tốt</v>
      </c>
      <c r="I698" s="83" t="s">
        <v>16</v>
      </c>
      <c r="J698" s="47"/>
    </row>
    <row r="699" spans="1:10" s="36" customFormat="1" ht="17.25" customHeight="1" x14ac:dyDescent="0.35">
      <c r="A699" s="38">
        <v>691</v>
      </c>
      <c r="B699" s="83" t="s">
        <v>767</v>
      </c>
      <c r="C699" s="83">
        <v>501210117</v>
      </c>
      <c r="D699" s="84" t="s">
        <v>641</v>
      </c>
      <c r="E699" s="83">
        <v>2.9</v>
      </c>
      <c r="F699" s="87" t="str">
        <f t="shared" si="20"/>
        <v>Khá</v>
      </c>
      <c r="G699" s="110">
        <v>97</v>
      </c>
      <c r="H699" s="85" t="str">
        <f t="shared" si="21"/>
        <v>Xuất sắc</v>
      </c>
      <c r="I699" s="83" t="s">
        <v>16</v>
      </c>
      <c r="J699" s="47"/>
    </row>
    <row r="700" spans="1:10" s="36" customFormat="1" ht="17.25" customHeight="1" x14ac:dyDescent="0.35">
      <c r="A700" s="38">
        <v>692</v>
      </c>
      <c r="B700" s="83" t="s">
        <v>767</v>
      </c>
      <c r="C700" s="83">
        <v>501210152</v>
      </c>
      <c r="D700" s="84" t="s">
        <v>642</v>
      </c>
      <c r="E700" s="83">
        <v>2.83</v>
      </c>
      <c r="F700" s="87" t="str">
        <f t="shared" si="20"/>
        <v>Khá</v>
      </c>
      <c r="G700" s="110">
        <v>69</v>
      </c>
      <c r="H700" s="85" t="str">
        <f t="shared" si="21"/>
        <v>TB Khá</v>
      </c>
      <c r="I700" s="83"/>
      <c r="J700" s="47"/>
    </row>
    <row r="701" spans="1:10" s="36" customFormat="1" ht="17.25" customHeight="1" x14ac:dyDescent="0.35">
      <c r="A701" s="38">
        <v>693</v>
      </c>
      <c r="B701" s="83" t="s">
        <v>767</v>
      </c>
      <c r="C701" s="83">
        <v>501210201</v>
      </c>
      <c r="D701" s="84" t="s">
        <v>63</v>
      </c>
      <c r="E701" s="83">
        <v>2.69</v>
      </c>
      <c r="F701" s="87" t="str">
        <f t="shared" si="20"/>
        <v>Khá</v>
      </c>
      <c r="G701" s="110">
        <v>82</v>
      </c>
      <c r="H701" s="85" t="str">
        <f t="shared" si="21"/>
        <v>Tốt</v>
      </c>
      <c r="I701" s="83" t="s">
        <v>16</v>
      </c>
      <c r="J701" s="47"/>
    </row>
    <row r="702" spans="1:10" s="36" customFormat="1" ht="17.25" customHeight="1" x14ac:dyDescent="0.35">
      <c r="A702" s="38">
        <v>694</v>
      </c>
      <c r="B702" s="83" t="s">
        <v>767</v>
      </c>
      <c r="C702" s="83">
        <v>501210262</v>
      </c>
      <c r="D702" s="84" t="s">
        <v>643</v>
      </c>
      <c r="E702" s="83">
        <v>2.88</v>
      </c>
      <c r="F702" s="87" t="str">
        <f t="shared" si="20"/>
        <v>Khá</v>
      </c>
      <c r="G702" s="110">
        <v>89</v>
      </c>
      <c r="H702" s="85" t="str">
        <f t="shared" si="21"/>
        <v>Tốt</v>
      </c>
      <c r="I702" s="83" t="s">
        <v>16</v>
      </c>
      <c r="J702" s="47"/>
    </row>
    <row r="703" spans="1:10" s="36" customFormat="1" ht="17.25" customHeight="1" x14ac:dyDescent="0.35">
      <c r="A703" s="38">
        <v>695</v>
      </c>
      <c r="B703" s="83" t="s">
        <v>767</v>
      </c>
      <c r="C703" s="83">
        <v>501210286</v>
      </c>
      <c r="D703" s="84" t="s">
        <v>644</v>
      </c>
      <c r="E703" s="83">
        <v>2.71</v>
      </c>
      <c r="F703" s="87" t="str">
        <f t="shared" si="20"/>
        <v>Khá</v>
      </c>
      <c r="G703" s="110">
        <v>70</v>
      </c>
      <c r="H703" s="85" t="str">
        <f t="shared" si="21"/>
        <v>Khá</v>
      </c>
      <c r="I703" s="83" t="s">
        <v>16</v>
      </c>
      <c r="J703" s="47"/>
    </row>
    <row r="704" spans="1:10" s="36" customFormat="1" ht="17.25" customHeight="1" x14ac:dyDescent="0.35">
      <c r="A704" s="38">
        <v>696</v>
      </c>
      <c r="B704" s="83" t="s">
        <v>767</v>
      </c>
      <c r="C704" s="83">
        <v>501210354</v>
      </c>
      <c r="D704" s="84" t="s">
        <v>645</v>
      </c>
      <c r="E704" s="83">
        <v>2.98</v>
      </c>
      <c r="F704" s="87" t="str">
        <f t="shared" si="20"/>
        <v>Khá</v>
      </c>
      <c r="G704" s="110">
        <v>85</v>
      </c>
      <c r="H704" s="85" t="str">
        <f t="shared" si="21"/>
        <v>Tốt</v>
      </c>
      <c r="I704" s="83" t="s">
        <v>16</v>
      </c>
      <c r="J704" s="47"/>
    </row>
    <row r="705" spans="1:10" s="36" customFormat="1" ht="17.25" customHeight="1" x14ac:dyDescent="0.35">
      <c r="A705" s="38">
        <v>697</v>
      </c>
      <c r="B705" s="83" t="s">
        <v>767</v>
      </c>
      <c r="C705" s="83">
        <v>501210379</v>
      </c>
      <c r="D705" s="84" t="s">
        <v>646</v>
      </c>
      <c r="E705" s="83">
        <v>2.67</v>
      </c>
      <c r="F705" s="87" t="str">
        <f t="shared" si="20"/>
        <v>Khá</v>
      </c>
      <c r="G705" s="110">
        <v>86</v>
      </c>
      <c r="H705" s="85" t="str">
        <f t="shared" si="21"/>
        <v>Tốt</v>
      </c>
      <c r="I705" s="83" t="s">
        <v>16</v>
      </c>
      <c r="J705" s="47"/>
    </row>
    <row r="706" spans="1:10" s="36" customFormat="1" ht="17.25" customHeight="1" x14ac:dyDescent="0.35">
      <c r="A706" s="38">
        <v>698</v>
      </c>
      <c r="B706" s="83" t="s">
        <v>767</v>
      </c>
      <c r="C706" s="83">
        <v>501210389</v>
      </c>
      <c r="D706" s="84" t="s">
        <v>647</v>
      </c>
      <c r="E706" s="83">
        <v>2.88</v>
      </c>
      <c r="F706" s="87" t="str">
        <f t="shared" si="20"/>
        <v>Khá</v>
      </c>
      <c r="G706" s="110">
        <v>90</v>
      </c>
      <c r="H706" s="85" t="str">
        <f t="shared" si="21"/>
        <v>Xuất sắc</v>
      </c>
      <c r="I706" s="83" t="s">
        <v>16</v>
      </c>
      <c r="J706" s="47"/>
    </row>
    <row r="707" spans="1:10" s="36" customFormat="1" ht="17.25" customHeight="1" x14ac:dyDescent="0.35">
      <c r="A707" s="38">
        <v>699</v>
      </c>
      <c r="B707" s="83" t="s">
        <v>767</v>
      </c>
      <c r="C707" s="83">
        <v>501210432</v>
      </c>
      <c r="D707" s="84" t="s">
        <v>648</v>
      </c>
      <c r="E707" s="83">
        <v>2.62</v>
      </c>
      <c r="F707" s="87" t="str">
        <f t="shared" si="20"/>
        <v>Khá</v>
      </c>
      <c r="G707" s="110">
        <v>72</v>
      </c>
      <c r="H707" s="85" t="str">
        <f t="shared" si="21"/>
        <v>Khá</v>
      </c>
      <c r="I707" s="83" t="s">
        <v>16</v>
      </c>
      <c r="J707" s="47"/>
    </row>
    <row r="708" spans="1:10" s="36" customFormat="1" ht="17.25" customHeight="1" x14ac:dyDescent="0.35">
      <c r="A708" s="38">
        <v>700</v>
      </c>
      <c r="B708" s="83" t="s">
        <v>767</v>
      </c>
      <c r="C708" s="83">
        <v>501210455</v>
      </c>
      <c r="D708" s="84" t="s">
        <v>649</v>
      </c>
      <c r="E708" s="83">
        <v>2.81</v>
      </c>
      <c r="F708" s="87" t="str">
        <f t="shared" si="20"/>
        <v>Khá</v>
      </c>
      <c r="G708" s="110">
        <v>63</v>
      </c>
      <c r="H708" s="85" t="str">
        <f t="shared" si="21"/>
        <v>TB Khá</v>
      </c>
      <c r="I708" s="83"/>
      <c r="J708" s="47"/>
    </row>
    <row r="709" spans="1:10" s="36" customFormat="1" ht="17.25" customHeight="1" x14ac:dyDescent="0.35">
      <c r="A709" s="38">
        <v>701</v>
      </c>
      <c r="B709" s="83" t="s">
        <v>767</v>
      </c>
      <c r="C709" s="83">
        <v>501210477</v>
      </c>
      <c r="D709" s="84" t="s">
        <v>596</v>
      </c>
      <c r="E709" s="83">
        <v>2.98</v>
      </c>
      <c r="F709" s="87" t="str">
        <f t="shared" si="20"/>
        <v>Khá</v>
      </c>
      <c r="G709" s="110">
        <v>73</v>
      </c>
      <c r="H709" s="85" t="str">
        <f t="shared" si="21"/>
        <v>Khá</v>
      </c>
      <c r="I709" s="83" t="s">
        <v>16</v>
      </c>
      <c r="J709" s="47"/>
    </row>
    <row r="710" spans="1:10" s="36" customFormat="1" ht="17.25" customHeight="1" x14ac:dyDescent="0.35">
      <c r="A710" s="38">
        <v>702</v>
      </c>
      <c r="B710" s="83" t="s">
        <v>767</v>
      </c>
      <c r="C710" s="83">
        <v>501210487</v>
      </c>
      <c r="D710" s="84" t="s">
        <v>650</v>
      </c>
      <c r="E710" s="83">
        <v>3.12</v>
      </c>
      <c r="F710" s="87" t="str">
        <f t="shared" si="20"/>
        <v>Khá</v>
      </c>
      <c r="G710" s="110">
        <v>78</v>
      </c>
      <c r="H710" s="85" t="str">
        <f t="shared" si="21"/>
        <v>Khá</v>
      </c>
      <c r="I710" s="83" t="s">
        <v>16</v>
      </c>
      <c r="J710" s="47"/>
    </row>
    <row r="711" spans="1:10" s="36" customFormat="1" ht="17.25" customHeight="1" x14ac:dyDescent="0.35">
      <c r="A711" s="38">
        <v>703</v>
      </c>
      <c r="B711" s="83" t="s">
        <v>767</v>
      </c>
      <c r="C711" s="83">
        <v>501210499</v>
      </c>
      <c r="D711" s="84" t="s">
        <v>651</v>
      </c>
      <c r="E711" s="83">
        <v>2.2599999999999998</v>
      </c>
      <c r="F711" s="87" t="str">
        <f t="shared" si="20"/>
        <v>Trung bình</v>
      </c>
      <c r="G711" s="110">
        <v>83</v>
      </c>
      <c r="H711" s="85" t="str">
        <f t="shared" si="21"/>
        <v>Tốt</v>
      </c>
      <c r="I711" s="83"/>
      <c r="J711" s="47"/>
    </row>
    <row r="712" spans="1:10" s="36" customFormat="1" ht="17.25" customHeight="1" x14ac:dyDescent="0.35">
      <c r="A712" s="38">
        <v>704</v>
      </c>
      <c r="B712" s="83" t="s">
        <v>767</v>
      </c>
      <c r="C712" s="83">
        <v>501210505</v>
      </c>
      <c r="D712" s="84" t="s">
        <v>652</v>
      </c>
      <c r="E712" s="83">
        <v>2.98</v>
      </c>
      <c r="F712" s="87" t="str">
        <f t="shared" si="20"/>
        <v>Khá</v>
      </c>
      <c r="G712" s="110">
        <v>91</v>
      </c>
      <c r="H712" s="85" t="str">
        <f t="shared" si="21"/>
        <v>Xuất sắc</v>
      </c>
      <c r="I712" s="83" t="s">
        <v>16</v>
      </c>
      <c r="J712" s="47"/>
    </row>
    <row r="713" spans="1:10" s="36" customFormat="1" ht="17.25" customHeight="1" x14ac:dyDescent="0.35">
      <c r="A713" s="38">
        <v>705</v>
      </c>
      <c r="B713" s="83" t="s">
        <v>767</v>
      </c>
      <c r="C713" s="83">
        <v>501210513</v>
      </c>
      <c r="D713" s="84" t="s">
        <v>494</v>
      </c>
      <c r="E713" s="83">
        <v>2.79</v>
      </c>
      <c r="F713" s="87" t="str">
        <f t="shared" ref="F713:F740" si="22">IF(E713&lt;2,"Yếu",IF(E713&lt;2.5,"Trung bình",IF(E713&lt;3.2,"Khá",IF(E713&lt;3.6,"Giỏi","Xuất sắc"))))</f>
        <v>Khá</v>
      </c>
      <c r="G713" s="110">
        <v>87</v>
      </c>
      <c r="H713" s="85" t="str">
        <f t="shared" ref="H713:H776" si="23">IF(G713&lt;30,"Kém",IF(G713&lt;50,"Yếu",IF(G713&lt;60,"Trung bình",IF(G713&lt;70,"TB Khá",IF(G713&lt;80,"Khá",IF(G713&lt;90,"Tốt","Xuất sắc"))))))</f>
        <v>Tốt</v>
      </c>
      <c r="I713" s="83" t="s">
        <v>16</v>
      </c>
      <c r="J713" s="47"/>
    </row>
    <row r="714" spans="1:10" s="36" customFormat="1" ht="17.25" customHeight="1" x14ac:dyDescent="0.35">
      <c r="A714" s="38">
        <v>706</v>
      </c>
      <c r="B714" s="83" t="s">
        <v>767</v>
      </c>
      <c r="C714" s="83">
        <v>501210548</v>
      </c>
      <c r="D714" s="84" t="s">
        <v>653</v>
      </c>
      <c r="E714" s="83">
        <v>2.4500000000000002</v>
      </c>
      <c r="F714" s="87" t="str">
        <f t="shared" si="22"/>
        <v>Trung bình</v>
      </c>
      <c r="G714" s="110">
        <v>58</v>
      </c>
      <c r="H714" s="85" t="str">
        <f t="shared" si="23"/>
        <v>Trung bình</v>
      </c>
      <c r="I714" s="83"/>
      <c r="J714" s="47"/>
    </row>
    <row r="715" spans="1:10" s="36" customFormat="1" ht="17.25" customHeight="1" x14ac:dyDescent="0.35">
      <c r="A715" s="38">
        <v>707</v>
      </c>
      <c r="B715" s="83" t="s">
        <v>767</v>
      </c>
      <c r="C715" s="83">
        <v>501210573</v>
      </c>
      <c r="D715" s="84" t="s">
        <v>654</v>
      </c>
      <c r="E715" s="83">
        <v>3.12</v>
      </c>
      <c r="F715" s="87" t="str">
        <f t="shared" si="22"/>
        <v>Khá</v>
      </c>
      <c r="G715" s="110">
        <v>84</v>
      </c>
      <c r="H715" s="85" t="str">
        <f t="shared" si="23"/>
        <v>Tốt</v>
      </c>
      <c r="I715" s="83" t="s">
        <v>16</v>
      </c>
      <c r="J715" s="47"/>
    </row>
    <row r="716" spans="1:10" s="36" customFormat="1" ht="17.25" customHeight="1" x14ac:dyDescent="0.35">
      <c r="A716" s="38">
        <v>708</v>
      </c>
      <c r="B716" s="83" t="s">
        <v>767</v>
      </c>
      <c r="C716" s="83">
        <v>501210597</v>
      </c>
      <c r="D716" s="84" t="s">
        <v>655</v>
      </c>
      <c r="E716" s="83">
        <v>2.4300000000000002</v>
      </c>
      <c r="F716" s="87" t="str">
        <f t="shared" si="22"/>
        <v>Trung bình</v>
      </c>
      <c r="G716" s="110">
        <v>47</v>
      </c>
      <c r="H716" s="85" t="str">
        <f t="shared" si="23"/>
        <v>Yếu</v>
      </c>
      <c r="I716" s="83"/>
      <c r="J716" s="47"/>
    </row>
    <row r="717" spans="1:10" s="36" customFormat="1" ht="17.25" customHeight="1" x14ac:dyDescent="0.35">
      <c r="A717" s="38">
        <v>709</v>
      </c>
      <c r="B717" s="83" t="s">
        <v>767</v>
      </c>
      <c r="C717" s="83">
        <v>501210613</v>
      </c>
      <c r="D717" s="84" t="s">
        <v>656</v>
      </c>
      <c r="E717" s="83">
        <v>3.31</v>
      </c>
      <c r="F717" s="87" t="str">
        <f t="shared" si="22"/>
        <v>Giỏi</v>
      </c>
      <c r="G717" s="110">
        <v>95</v>
      </c>
      <c r="H717" s="85" t="str">
        <f t="shared" si="23"/>
        <v>Xuất sắc</v>
      </c>
      <c r="I717" s="83" t="s">
        <v>15</v>
      </c>
      <c r="J717" s="47"/>
    </row>
    <row r="718" spans="1:10" s="36" customFormat="1" ht="17.25" customHeight="1" x14ac:dyDescent="0.35">
      <c r="A718" s="38">
        <v>710</v>
      </c>
      <c r="B718" s="83" t="s">
        <v>767</v>
      </c>
      <c r="C718" s="83">
        <v>501210621</v>
      </c>
      <c r="D718" s="84" t="s">
        <v>657</v>
      </c>
      <c r="E718" s="83">
        <v>2.48</v>
      </c>
      <c r="F718" s="87" t="str">
        <f t="shared" si="22"/>
        <v>Trung bình</v>
      </c>
      <c r="G718" s="110">
        <v>92</v>
      </c>
      <c r="H718" s="85" t="str">
        <f t="shared" si="23"/>
        <v>Xuất sắc</v>
      </c>
      <c r="I718" s="83"/>
      <c r="J718" s="47"/>
    </row>
    <row r="719" spans="1:10" s="36" customFormat="1" ht="17.25" customHeight="1" x14ac:dyDescent="0.35">
      <c r="A719" s="38">
        <v>711</v>
      </c>
      <c r="B719" s="83" t="s">
        <v>767</v>
      </c>
      <c r="C719" s="83">
        <v>501210626</v>
      </c>
      <c r="D719" s="84" t="s">
        <v>658</v>
      </c>
      <c r="E719" s="83">
        <v>3.31</v>
      </c>
      <c r="F719" s="87" t="str">
        <f t="shared" si="22"/>
        <v>Giỏi</v>
      </c>
      <c r="G719" s="110">
        <v>91</v>
      </c>
      <c r="H719" s="85" t="str">
        <f t="shared" si="23"/>
        <v>Xuất sắc</v>
      </c>
      <c r="I719" s="83" t="s">
        <v>15</v>
      </c>
      <c r="J719" s="47"/>
    </row>
    <row r="720" spans="1:10" s="36" customFormat="1" ht="17.25" customHeight="1" x14ac:dyDescent="0.35">
      <c r="A720" s="38">
        <v>712</v>
      </c>
      <c r="B720" s="83" t="s">
        <v>767</v>
      </c>
      <c r="C720" s="83">
        <v>501210642</v>
      </c>
      <c r="D720" s="84" t="s">
        <v>659</v>
      </c>
      <c r="E720" s="83">
        <v>2.79</v>
      </c>
      <c r="F720" s="87" t="str">
        <f t="shared" si="22"/>
        <v>Khá</v>
      </c>
      <c r="G720" s="110">
        <v>90</v>
      </c>
      <c r="H720" s="85" t="str">
        <f t="shared" si="23"/>
        <v>Xuất sắc</v>
      </c>
      <c r="I720" s="83" t="s">
        <v>16</v>
      </c>
      <c r="J720" s="47"/>
    </row>
    <row r="721" spans="1:10" s="36" customFormat="1" ht="17.25" customHeight="1" x14ac:dyDescent="0.35">
      <c r="A721" s="38">
        <v>713</v>
      </c>
      <c r="B721" s="83" t="s">
        <v>767</v>
      </c>
      <c r="C721" s="83">
        <v>501210648</v>
      </c>
      <c r="D721" s="84" t="s">
        <v>660</v>
      </c>
      <c r="E721" s="83">
        <v>3.33</v>
      </c>
      <c r="F721" s="87" t="str">
        <f t="shared" si="22"/>
        <v>Giỏi</v>
      </c>
      <c r="G721" s="110">
        <v>99</v>
      </c>
      <c r="H721" s="85" t="str">
        <f t="shared" si="23"/>
        <v>Xuất sắc</v>
      </c>
      <c r="I721" s="83" t="s">
        <v>15</v>
      </c>
      <c r="J721" s="47"/>
    </row>
    <row r="722" spans="1:10" s="36" customFormat="1" ht="17.25" customHeight="1" x14ac:dyDescent="0.35">
      <c r="A722" s="38">
        <v>714</v>
      </c>
      <c r="B722" s="83" t="s">
        <v>767</v>
      </c>
      <c r="C722" s="83">
        <v>501210653</v>
      </c>
      <c r="D722" s="84" t="s">
        <v>661</v>
      </c>
      <c r="E722" s="83">
        <v>2.83</v>
      </c>
      <c r="F722" s="87" t="str">
        <f t="shared" si="22"/>
        <v>Khá</v>
      </c>
      <c r="G722" s="110">
        <v>89</v>
      </c>
      <c r="H722" s="85" t="str">
        <f t="shared" si="23"/>
        <v>Tốt</v>
      </c>
      <c r="I722" s="83" t="s">
        <v>16</v>
      </c>
      <c r="J722" s="47"/>
    </row>
    <row r="723" spans="1:10" s="36" customFormat="1" ht="17.25" customHeight="1" x14ac:dyDescent="0.35">
      <c r="A723" s="38">
        <v>715</v>
      </c>
      <c r="B723" s="83" t="s">
        <v>767</v>
      </c>
      <c r="C723" s="83">
        <v>501210655</v>
      </c>
      <c r="D723" s="84" t="s">
        <v>662</v>
      </c>
      <c r="E723" s="83">
        <v>3.21</v>
      </c>
      <c r="F723" s="87" t="str">
        <f t="shared" si="22"/>
        <v>Giỏi</v>
      </c>
      <c r="G723" s="110">
        <v>86</v>
      </c>
      <c r="H723" s="85" t="str">
        <f t="shared" si="23"/>
        <v>Tốt</v>
      </c>
      <c r="I723" s="83" t="s">
        <v>15</v>
      </c>
      <c r="J723" s="47"/>
    </row>
    <row r="724" spans="1:10" s="36" customFormat="1" ht="17.25" customHeight="1" x14ac:dyDescent="0.35">
      <c r="A724" s="38">
        <v>716</v>
      </c>
      <c r="B724" s="83" t="s">
        <v>767</v>
      </c>
      <c r="C724" s="83">
        <v>501210668</v>
      </c>
      <c r="D724" s="84" t="s">
        <v>663</v>
      </c>
      <c r="E724" s="83">
        <v>2.88</v>
      </c>
      <c r="F724" s="87" t="str">
        <f t="shared" si="22"/>
        <v>Khá</v>
      </c>
      <c r="G724" s="110">
        <v>84</v>
      </c>
      <c r="H724" s="85" t="str">
        <f t="shared" si="23"/>
        <v>Tốt</v>
      </c>
      <c r="I724" s="83" t="s">
        <v>16</v>
      </c>
      <c r="J724" s="47"/>
    </row>
    <row r="725" spans="1:10" s="36" customFormat="1" ht="17.25" customHeight="1" x14ac:dyDescent="0.35">
      <c r="A725" s="38">
        <v>717</v>
      </c>
      <c r="B725" s="83" t="s">
        <v>767</v>
      </c>
      <c r="C725" s="83">
        <v>501210725</v>
      </c>
      <c r="D725" s="84" t="s">
        <v>664</v>
      </c>
      <c r="E725" s="83">
        <v>2.6</v>
      </c>
      <c r="F725" s="87" t="str">
        <f t="shared" si="22"/>
        <v>Khá</v>
      </c>
      <c r="G725" s="110">
        <v>73</v>
      </c>
      <c r="H725" s="85" t="str">
        <f t="shared" si="23"/>
        <v>Khá</v>
      </c>
      <c r="I725" s="83" t="s">
        <v>16</v>
      </c>
      <c r="J725" s="47"/>
    </row>
    <row r="726" spans="1:10" s="36" customFormat="1" ht="17.25" customHeight="1" x14ac:dyDescent="0.35">
      <c r="A726" s="38">
        <v>718</v>
      </c>
      <c r="B726" s="83" t="s">
        <v>767</v>
      </c>
      <c r="C726" s="83">
        <v>501210732</v>
      </c>
      <c r="D726" s="84" t="s">
        <v>665</v>
      </c>
      <c r="E726" s="83">
        <v>2.67</v>
      </c>
      <c r="F726" s="87" t="str">
        <f t="shared" si="22"/>
        <v>Khá</v>
      </c>
      <c r="G726" s="110">
        <v>78</v>
      </c>
      <c r="H726" s="85" t="str">
        <f t="shared" si="23"/>
        <v>Khá</v>
      </c>
      <c r="I726" s="83" t="s">
        <v>16</v>
      </c>
      <c r="J726" s="47"/>
    </row>
    <row r="727" spans="1:10" s="36" customFormat="1" ht="17.25" customHeight="1" x14ac:dyDescent="0.35">
      <c r="A727" s="38">
        <v>719</v>
      </c>
      <c r="B727" s="83" t="s">
        <v>767</v>
      </c>
      <c r="C727" s="83">
        <v>501210740</v>
      </c>
      <c r="D727" s="84" t="s">
        <v>666</v>
      </c>
      <c r="E727" s="83">
        <v>2.74</v>
      </c>
      <c r="F727" s="87" t="str">
        <f t="shared" si="22"/>
        <v>Khá</v>
      </c>
      <c r="G727" s="111">
        <v>89</v>
      </c>
      <c r="H727" s="85" t="str">
        <f t="shared" si="23"/>
        <v>Tốt</v>
      </c>
      <c r="I727" s="83" t="s">
        <v>16</v>
      </c>
      <c r="J727" s="57"/>
    </row>
    <row r="728" spans="1:10" s="36" customFormat="1" ht="17.25" customHeight="1" x14ac:dyDescent="0.35">
      <c r="A728" s="38">
        <v>720</v>
      </c>
      <c r="B728" s="83" t="s">
        <v>767</v>
      </c>
      <c r="C728" s="83">
        <v>501210797</v>
      </c>
      <c r="D728" s="84" t="s">
        <v>667</v>
      </c>
      <c r="E728" s="83">
        <v>2.69</v>
      </c>
      <c r="F728" s="87" t="str">
        <f t="shared" si="22"/>
        <v>Khá</v>
      </c>
      <c r="G728" s="111">
        <v>85</v>
      </c>
      <c r="H728" s="85" t="str">
        <f t="shared" si="23"/>
        <v>Tốt</v>
      </c>
      <c r="I728" s="83" t="s">
        <v>16</v>
      </c>
      <c r="J728" s="57"/>
    </row>
    <row r="729" spans="1:10" s="36" customFormat="1" ht="17.25" customHeight="1" x14ac:dyDescent="0.35">
      <c r="A729" s="38">
        <v>721</v>
      </c>
      <c r="B729" s="83" t="s">
        <v>767</v>
      </c>
      <c r="C729" s="83">
        <v>501210826</v>
      </c>
      <c r="D729" s="84" t="s">
        <v>668</v>
      </c>
      <c r="E729" s="83">
        <v>2.83</v>
      </c>
      <c r="F729" s="87" t="str">
        <f t="shared" si="22"/>
        <v>Khá</v>
      </c>
      <c r="G729" s="111">
        <v>90</v>
      </c>
      <c r="H729" s="85" t="str">
        <f t="shared" si="23"/>
        <v>Xuất sắc</v>
      </c>
      <c r="I729" s="83" t="s">
        <v>16</v>
      </c>
      <c r="J729" s="57"/>
    </row>
    <row r="730" spans="1:10" s="36" customFormat="1" ht="17.25" customHeight="1" x14ac:dyDescent="0.35">
      <c r="A730" s="38">
        <v>722</v>
      </c>
      <c r="B730" s="83" t="s">
        <v>767</v>
      </c>
      <c r="C730" s="83">
        <v>501210853</v>
      </c>
      <c r="D730" s="84" t="s">
        <v>669</v>
      </c>
      <c r="E730" s="83">
        <v>2.36</v>
      </c>
      <c r="F730" s="87" t="str">
        <f t="shared" si="22"/>
        <v>Trung bình</v>
      </c>
      <c r="G730" s="111">
        <v>86</v>
      </c>
      <c r="H730" s="85" t="str">
        <f t="shared" si="23"/>
        <v>Tốt</v>
      </c>
      <c r="I730" s="83"/>
      <c r="J730" s="57"/>
    </row>
    <row r="731" spans="1:10" s="36" customFormat="1" ht="17.25" customHeight="1" x14ac:dyDescent="0.35">
      <c r="A731" s="38">
        <v>723</v>
      </c>
      <c r="B731" s="83" t="s">
        <v>767</v>
      </c>
      <c r="C731" s="83">
        <v>501210854</v>
      </c>
      <c r="D731" s="84" t="s">
        <v>670</v>
      </c>
      <c r="E731" s="83">
        <v>2.67</v>
      </c>
      <c r="F731" s="87" t="str">
        <f t="shared" si="22"/>
        <v>Khá</v>
      </c>
      <c r="G731" s="111">
        <v>77</v>
      </c>
      <c r="H731" s="85" t="str">
        <f t="shared" si="23"/>
        <v>Khá</v>
      </c>
      <c r="I731" s="83" t="s">
        <v>16</v>
      </c>
      <c r="J731" s="57"/>
    </row>
    <row r="732" spans="1:10" s="36" customFormat="1" ht="17.25" customHeight="1" x14ac:dyDescent="0.35">
      <c r="A732" s="38">
        <v>724</v>
      </c>
      <c r="B732" s="83" t="s">
        <v>767</v>
      </c>
      <c r="C732" s="83">
        <v>501210883</v>
      </c>
      <c r="D732" s="84" t="s">
        <v>671</v>
      </c>
      <c r="E732" s="83"/>
      <c r="F732" s="87" t="str">
        <f t="shared" si="22"/>
        <v>Yếu</v>
      </c>
      <c r="G732" s="111">
        <v>57</v>
      </c>
      <c r="H732" s="85" t="str">
        <f t="shared" si="23"/>
        <v>Trung bình</v>
      </c>
      <c r="I732" s="83"/>
      <c r="J732" s="57"/>
    </row>
    <row r="733" spans="1:10" s="36" customFormat="1" ht="17.25" customHeight="1" x14ac:dyDescent="0.35">
      <c r="A733" s="38">
        <v>725</v>
      </c>
      <c r="B733" s="83" t="s">
        <v>767</v>
      </c>
      <c r="C733" s="83">
        <v>501210900</v>
      </c>
      <c r="D733" s="84" t="s">
        <v>672</v>
      </c>
      <c r="E733" s="83">
        <v>2.48</v>
      </c>
      <c r="F733" s="87" t="str">
        <f t="shared" si="22"/>
        <v>Trung bình</v>
      </c>
      <c r="G733" s="111">
        <v>54</v>
      </c>
      <c r="H733" s="85" t="str">
        <f t="shared" si="23"/>
        <v>Trung bình</v>
      </c>
      <c r="I733" s="83"/>
      <c r="J733" s="57"/>
    </row>
    <row r="734" spans="1:10" s="36" customFormat="1" ht="17.25" customHeight="1" x14ac:dyDescent="0.35">
      <c r="A734" s="38">
        <v>726</v>
      </c>
      <c r="B734" s="83" t="s">
        <v>767</v>
      </c>
      <c r="C734" s="83">
        <v>501210905</v>
      </c>
      <c r="D734" s="84" t="s">
        <v>673</v>
      </c>
      <c r="E734" s="83">
        <v>2.76</v>
      </c>
      <c r="F734" s="87" t="str">
        <f t="shared" si="22"/>
        <v>Khá</v>
      </c>
      <c r="G734" s="111">
        <v>76</v>
      </c>
      <c r="H734" s="85" t="str">
        <f t="shared" si="23"/>
        <v>Khá</v>
      </c>
      <c r="I734" s="83" t="s">
        <v>16</v>
      </c>
      <c r="J734" s="57"/>
    </row>
    <row r="735" spans="1:10" s="36" customFormat="1" ht="17.25" customHeight="1" x14ac:dyDescent="0.35">
      <c r="A735" s="38">
        <v>727</v>
      </c>
      <c r="B735" s="83" t="s">
        <v>767</v>
      </c>
      <c r="C735" s="83">
        <v>501210930</v>
      </c>
      <c r="D735" s="84" t="s">
        <v>674</v>
      </c>
      <c r="E735" s="83">
        <v>2.74</v>
      </c>
      <c r="F735" s="87" t="str">
        <f t="shared" si="22"/>
        <v>Khá</v>
      </c>
      <c r="G735" s="111">
        <v>89</v>
      </c>
      <c r="H735" s="85" t="str">
        <f t="shared" si="23"/>
        <v>Tốt</v>
      </c>
      <c r="I735" s="83" t="s">
        <v>16</v>
      </c>
      <c r="J735" s="57"/>
    </row>
    <row r="736" spans="1:10" s="36" customFormat="1" ht="17.25" customHeight="1" x14ac:dyDescent="0.35">
      <c r="A736" s="38">
        <v>728</v>
      </c>
      <c r="B736" s="83" t="s">
        <v>767</v>
      </c>
      <c r="C736" s="83">
        <v>501210954</v>
      </c>
      <c r="D736" s="84" t="s">
        <v>675</v>
      </c>
      <c r="E736" s="83">
        <v>2.48</v>
      </c>
      <c r="F736" s="87" t="str">
        <f t="shared" si="22"/>
        <v>Trung bình</v>
      </c>
      <c r="G736" s="111">
        <v>61</v>
      </c>
      <c r="H736" s="85" t="str">
        <f t="shared" si="23"/>
        <v>TB Khá</v>
      </c>
      <c r="I736" s="83"/>
      <c r="J736" s="57"/>
    </row>
    <row r="737" spans="1:10" s="36" customFormat="1" ht="17.25" customHeight="1" x14ac:dyDescent="0.35">
      <c r="A737" s="38">
        <v>729</v>
      </c>
      <c r="B737" s="83" t="s">
        <v>767</v>
      </c>
      <c r="C737" s="83">
        <v>501210991</v>
      </c>
      <c r="D737" s="84" t="s">
        <v>676</v>
      </c>
      <c r="E737" s="83">
        <v>2.38</v>
      </c>
      <c r="F737" s="87" t="str">
        <f>IF(E737&lt;2,"Yếu",IF(E737&lt;2.5,"Trung bình",IF(E737&lt;3.2,"Khá",IF(E737&lt;3.6,"Giỏi","Xuất sắc"))))</f>
        <v>Trung bình</v>
      </c>
      <c r="G737" s="111">
        <v>70</v>
      </c>
      <c r="H737" s="85" t="str">
        <f>IF(G737&lt;30,"Kém",IF(G737&lt;50,"Yếu",IF(G737&lt;60,"Trung bình",IF(G737&lt;70,"TB Khá",IF(G737&lt;80,"Khá",IF(G737&lt;90,"Tốt","Xuất sắc"))))))</f>
        <v>Khá</v>
      </c>
      <c r="I737" s="83"/>
      <c r="J737" s="57"/>
    </row>
    <row r="738" spans="1:10" s="36" customFormat="1" ht="17.25" customHeight="1" x14ac:dyDescent="0.35">
      <c r="A738" s="38">
        <v>730</v>
      </c>
      <c r="B738" s="83" t="s">
        <v>767</v>
      </c>
      <c r="C738" s="83">
        <v>501211008</v>
      </c>
      <c r="D738" s="84" t="s">
        <v>677</v>
      </c>
      <c r="E738" s="83">
        <v>1.87</v>
      </c>
      <c r="F738" s="87" t="str">
        <f t="shared" si="22"/>
        <v>Yếu</v>
      </c>
      <c r="G738" s="111">
        <v>47</v>
      </c>
      <c r="H738" s="85" t="str">
        <f t="shared" si="23"/>
        <v>Yếu</v>
      </c>
      <c r="I738" s="83"/>
      <c r="J738" s="57"/>
    </row>
    <row r="739" spans="1:10" s="36" customFormat="1" ht="17.25" customHeight="1" x14ac:dyDescent="0.35">
      <c r="A739" s="38">
        <v>731</v>
      </c>
      <c r="B739" s="83" t="s">
        <v>767</v>
      </c>
      <c r="C739" s="83">
        <v>501211010</v>
      </c>
      <c r="D739" s="84" t="s">
        <v>678</v>
      </c>
      <c r="E739" s="83">
        <v>2.4500000000000002</v>
      </c>
      <c r="F739" s="87" t="str">
        <f t="shared" si="22"/>
        <v>Trung bình</v>
      </c>
      <c r="G739" s="111">
        <v>77</v>
      </c>
      <c r="H739" s="85" t="str">
        <f t="shared" si="23"/>
        <v>Khá</v>
      </c>
      <c r="I739" s="83"/>
      <c r="J739" s="57"/>
    </row>
    <row r="740" spans="1:10" s="36" customFormat="1" ht="17.25" customHeight="1" x14ac:dyDescent="0.35">
      <c r="A740" s="38">
        <v>732</v>
      </c>
      <c r="B740" s="83" t="s">
        <v>767</v>
      </c>
      <c r="C740" s="83">
        <v>501211020</v>
      </c>
      <c r="D740" s="84" t="s">
        <v>53</v>
      </c>
      <c r="E740" s="83">
        <v>2.67</v>
      </c>
      <c r="F740" s="87" t="str">
        <f t="shared" si="22"/>
        <v>Khá</v>
      </c>
      <c r="G740" s="111">
        <v>89</v>
      </c>
      <c r="H740" s="85" t="str">
        <f t="shared" si="23"/>
        <v>Tốt</v>
      </c>
      <c r="I740" s="83" t="s">
        <v>16</v>
      </c>
      <c r="J740" s="57"/>
    </row>
    <row r="741" spans="1:10" s="36" customFormat="1" ht="17.25" hidden="1" customHeight="1" x14ac:dyDescent="0.35">
      <c r="A741" s="38">
        <v>733</v>
      </c>
      <c r="B741" s="112" t="s">
        <v>1260</v>
      </c>
      <c r="C741" s="113">
        <v>501220001</v>
      </c>
      <c r="D741" s="114" t="s">
        <v>768</v>
      </c>
      <c r="E741" s="115">
        <v>3.6</v>
      </c>
      <c r="F741" s="116" t="s">
        <v>33</v>
      </c>
      <c r="G741" s="111">
        <v>89</v>
      </c>
      <c r="H741" s="117" t="str">
        <f t="shared" si="23"/>
        <v>Tốt</v>
      </c>
      <c r="I741" s="118" t="s">
        <v>15</v>
      </c>
      <c r="J741" s="57"/>
    </row>
    <row r="742" spans="1:10" s="36" customFormat="1" ht="17.25" hidden="1" customHeight="1" x14ac:dyDescent="0.35">
      <c r="A742" s="38">
        <v>734</v>
      </c>
      <c r="B742" s="112" t="s">
        <v>1260</v>
      </c>
      <c r="C742" s="113">
        <v>501220012</v>
      </c>
      <c r="D742" s="114" t="s">
        <v>769</v>
      </c>
      <c r="E742" s="115">
        <v>2.62</v>
      </c>
      <c r="F742" s="116" t="s">
        <v>16</v>
      </c>
      <c r="G742" s="111">
        <v>70</v>
      </c>
      <c r="H742" s="117" t="str">
        <f t="shared" si="23"/>
        <v>Khá</v>
      </c>
      <c r="I742" s="118" t="s">
        <v>16</v>
      </c>
      <c r="J742" s="57"/>
    </row>
    <row r="743" spans="1:10" s="36" customFormat="1" ht="17.25" hidden="1" customHeight="1" x14ac:dyDescent="0.35">
      <c r="A743" s="38">
        <v>735</v>
      </c>
      <c r="B743" s="112" t="s">
        <v>1260</v>
      </c>
      <c r="C743" s="113">
        <v>501220013</v>
      </c>
      <c r="D743" s="114" t="s">
        <v>770</v>
      </c>
      <c r="E743" s="115">
        <v>2.38</v>
      </c>
      <c r="F743" s="116" t="s">
        <v>17</v>
      </c>
      <c r="G743" s="111">
        <v>62</v>
      </c>
      <c r="H743" s="117" t="str">
        <f t="shared" si="23"/>
        <v>TB Khá</v>
      </c>
      <c r="I743" s="118"/>
      <c r="J743" s="57"/>
    </row>
    <row r="744" spans="1:10" s="36" customFormat="1" ht="17.25" hidden="1" customHeight="1" x14ac:dyDescent="0.35">
      <c r="A744" s="38">
        <v>736</v>
      </c>
      <c r="B744" s="112" t="s">
        <v>1260</v>
      </c>
      <c r="C744" s="113">
        <v>501220037</v>
      </c>
      <c r="D744" s="114" t="s">
        <v>771</v>
      </c>
      <c r="E744" s="115">
        <v>2.02</v>
      </c>
      <c r="F744" s="116" t="s">
        <v>17</v>
      </c>
      <c r="G744" s="111">
        <v>67</v>
      </c>
      <c r="H744" s="117" t="str">
        <f t="shared" si="23"/>
        <v>TB Khá</v>
      </c>
      <c r="I744" s="118"/>
      <c r="J744" s="57"/>
    </row>
    <row r="745" spans="1:10" s="36" customFormat="1" ht="17.25" hidden="1" customHeight="1" x14ac:dyDescent="0.35">
      <c r="A745" s="38">
        <v>737</v>
      </c>
      <c r="B745" s="112" t="s">
        <v>1260</v>
      </c>
      <c r="C745" s="113">
        <v>501220049</v>
      </c>
      <c r="D745" s="119" t="s">
        <v>772</v>
      </c>
      <c r="E745" s="115">
        <v>2.74</v>
      </c>
      <c r="F745" s="116" t="s">
        <v>16</v>
      </c>
      <c r="G745" s="111">
        <v>85</v>
      </c>
      <c r="H745" s="117" t="str">
        <f t="shared" si="23"/>
        <v>Tốt</v>
      </c>
      <c r="I745" s="118" t="s">
        <v>16</v>
      </c>
      <c r="J745" s="57"/>
    </row>
    <row r="746" spans="1:10" s="36" customFormat="1" ht="17.25" hidden="1" customHeight="1" x14ac:dyDescent="0.35">
      <c r="A746" s="38">
        <v>738</v>
      </c>
      <c r="B746" s="112" t="s">
        <v>1260</v>
      </c>
      <c r="C746" s="113">
        <v>501220061</v>
      </c>
      <c r="D746" s="114" t="s">
        <v>773</v>
      </c>
      <c r="E746" s="115">
        <v>3.12</v>
      </c>
      <c r="F746" s="116" t="s">
        <v>16</v>
      </c>
      <c r="G746" s="111">
        <v>91</v>
      </c>
      <c r="H746" s="117" t="str">
        <f t="shared" si="23"/>
        <v>Xuất sắc</v>
      </c>
      <c r="I746" s="118" t="s">
        <v>16</v>
      </c>
      <c r="J746" s="57"/>
    </row>
    <row r="747" spans="1:10" s="36" customFormat="1" ht="17.25" hidden="1" customHeight="1" x14ac:dyDescent="0.35">
      <c r="A747" s="38">
        <v>739</v>
      </c>
      <c r="B747" s="112" t="s">
        <v>1260</v>
      </c>
      <c r="C747" s="113">
        <v>501220076</v>
      </c>
      <c r="D747" s="119" t="s">
        <v>641</v>
      </c>
      <c r="E747" s="115">
        <v>2.93</v>
      </c>
      <c r="F747" s="116" t="s">
        <v>16</v>
      </c>
      <c r="G747" s="111">
        <v>78</v>
      </c>
      <c r="H747" s="117" t="str">
        <f t="shared" si="23"/>
        <v>Khá</v>
      </c>
      <c r="I747" s="118" t="s">
        <v>16</v>
      </c>
      <c r="J747" s="57"/>
    </row>
    <row r="748" spans="1:10" s="36" customFormat="1" ht="17.25" hidden="1" customHeight="1" x14ac:dyDescent="0.35">
      <c r="A748" s="38">
        <v>740</v>
      </c>
      <c r="B748" s="112" t="s">
        <v>1260</v>
      </c>
      <c r="C748" s="113">
        <v>501220085</v>
      </c>
      <c r="D748" s="114" t="s">
        <v>774</v>
      </c>
      <c r="E748" s="115">
        <v>2.19</v>
      </c>
      <c r="F748" s="116" t="s">
        <v>17</v>
      </c>
      <c r="G748" s="111">
        <v>78</v>
      </c>
      <c r="H748" s="117" t="str">
        <f t="shared" si="23"/>
        <v>Khá</v>
      </c>
      <c r="I748" s="118"/>
      <c r="J748" s="57"/>
    </row>
    <row r="749" spans="1:10" s="36" customFormat="1" ht="17.25" hidden="1" customHeight="1" x14ac:dyDescent="0.35">
      <c r="A749" s="38">
        <v>741</v>
      </c>
      <c r="B749" s="112" t="s">
        <v>1260</v>
      </c>
      <c r="C749" s="113">
        <v>501220097</v>
      </c>
      <c r="D749" s="114" t="s">
        <v>18</v>
      </c>
      <c r="E749" s="115">
        <v>2.52</v>
      </c>
      <c r="F749" s="116" t="s">
        <v>16</v>
      </c>
      <c r="G749" s="111">
        <v>73</v>
      </c>
      <c r="H749" s="117" t="str">
        <f t="shared" si="23"/>
        <v>Khá</v>
      </c>
      <c r="I749" s="118" t="s">
        <v>16</v>
      </c>
      <c r="J749" s="57"/>
    </row>
    <row r="750" spans="1:10" s="36" customFormat="1" ht="17.25" hidden="1" customHeight="1" x14ac:dyDescent="0.35">
      <c r="A750" s="38">
        <v>742</v>
      </c>
      <c r="B750" s="112" t="s">
        <v>1260</v>
      </c>
      <c r="C750" s="113">
        <v>501220109</v>
      </c>
      <c r="D750" s="114" t="s">
        <v>775</v>
      </c>
      <c r="E750" s="115">
        <v>2.6</v>
      </c>
      <c r="F750" s="116" t="s">
        <v>16</v>
      </c>
      <c r="G750" s="111">
        <v>78</v>
      </c>
      <c r="H750" s="117" t="str">
        <f t="shared" si="23"/>
        <v>Khá</v>
      </c>
      <c r="I750" s="118" t="s">
        <v>16</v>
      </c>
      <c r="J750" s="57"/>
    </row>
    <row r="751" spans="1:10" s="36" customFormat="1" ht="17.25" hidden="1" customHeight="1" x14ac:dyDescent="0.35">
      <c r="A751" s="38">
        <v>743</v>
      </c>
      <c r="B751" s="112" t="s">
        <v>1260</v>
      </c>
      <c r="C751" s="113">
        <v>501220118</v>
      </c>
      <c r="D751" s="119" t="s">
        <v>776</v>
      </c>
      <c r="E751" s="115">
        <v>2.9</v>
      </c>
      <c r="F751" s="116" t="s">
        <v>16</v>
      </c>
      <c r="G751" s="111">
        <v>73</v>
      </c>
      <c r="H751" s="117" t="str">
        <f t="shared" si="23"/>
        <v>Khá</v>
      </c>
      <c r="I751" s="118" t="s">
        <v>16</v>
      </c>
      <c r="J751" s="57"/>
    </row>
    <row r="752" spans="1:10" s="36" customFormat="1" ht="17.25" hidden="1" customHeight="1" x14ac:dyDescent="0.35">
      <c r="A752" s="38">
        <v>744</v>
      </c>
      <c r="B752" s="112" t="s">
        <v>1260</v>
      </c>
      <c r="C752" s="113">
        <v>501220121</v>
      </c>
      <c r="D752" s="114" t="s">
        <v>1280</v>
      </c>
      <c r="E752" s="115">
        <v>2.4</v>
      </c>
      <c r="F752" s="116" t="s">
        <v>17</v>
      </c>
      <c r="G752" s="111">
        <v>75</v>
      </c>
      <c r="H752" s="117" t="str">
        <f t="shared" si="23"/>
        <v>Khá</v>
      </c>
      <c r="I752" s="118"/>
      <c r="J752" s="57"/>
    </row>
    <row r="753" spans="1:10" s="36" customFormat="1" ht="17.25" hidden="1" customHeight="1" x14ac:dyDescent="0.35">
      <c r="A753" s="38">
        <v>745</v>
      </c>
      <c r="B753" s="112" t="s">
        <v>1260</v>
      </c>
      <c r="C753" s="113">
        <v>501220133</v>
      </c>
      <c r="D753" s="114" t="s">
        <v>89</v>
      </c>
      <c r="E753" s="115">
        <v>2.71</v>
      </c>
      <c r="F753" s="116" t="s">
        <v>16</v>
      </c>
      <c r="G753" s="111">
        <v>87</v>
      </c>
      <c r="H753" s="117" t="str">
        <f t="shared" si="23"/>
        <v>Tốt</v>
      </c>
      <c r="I753" s="118" t="s">
        <v>16</v>
      </c>
      <c r="J753" s="57"/>
    </row>
    <row r="754" spans="1:10" s="36" customFormat="1" ht="17.25" hidden="1" customHeight="1" x14ac:dyDescent="0.35">
      <c r="A754" s="38">
        <v>746</v>
      </c>
      <c r="B754" s="112" t="s">
        <v>1260</v>
      </c>
      <c r="C754" s="113">
        <v>501220157</v>
      </c>
      <c r="D754" s="114" t="s">
        <v>777</v>
      </c>
      <c r="E754" s="115">
        <v>2.9</v>
      </c>
      <c r="F754" s="116" t="s">
        <v>16</v>
      </c>
      <c r="G754" s="111">
        <v>77</v>
      </c>
      <c r="H754" s="117" t="str">
        <f t="shared" si="23"/>
        <v>Khá</v>
      </c>
      <c r="I754" s="118" t="s">
        <v>16</v>
      </c>
      <c r="J754" s="57"/>
    </row>
    <row r="755" spans="1:10" s="36" customFormat="1" ht="17.25" hidden="1" customHeight="1" x14ac:dyDescent="0.35">
      <c r="A755" s="38">
        <v>747</v>
      </c>
      <c r="B755" s="112" t="s">
        <v>1260</v>
      </c>
      <c r="C755" s="113">
        <v>501220169</v>
      </c>
      <c r="D755" s="119" t="s">
        <v>1281</v>
      </c>
      <c r="E755" s="115">
        <v>2.5</v>
      </c>
      <c r="F755" s="116" t="s">
        <v>16</v>
      </c>
      <c r="G755" s="111">
        <v>73</v>
      </c>
      <c r="H755" s="117" t="str">
        <f t="shared" si="23"/>
        <v>Khá</v>
      </c>
      <c r="I755" s="118" t="s">
        <v>16</v>
      </c>
      <c r="J755" s="57"/>
    </row>
    <row r="756" spans="1:10" s="36" customFormat="1" ht="17.25" hidden="1" customHeight="1" x14ac:dyDescent="0.35">
      <c r="A756" s="38">
        <v>748</v>
      </c>
      <c r="B756" s="112" t="s">
        <v>1260</v>
      </c>
      <c r="C756" s="113">
        <v>501220181</v>
      </c>
      <c r="D756" s="119" t="s">
        <v>1282</v>
      </c>
      <c r="E756" s="115">
        <v>2.2400000000000002</v>
      </c>
      <c r="F756" s="116" t="s">
        <v>17</v>
      </c>
      <c r="G756" s="111">
        <v>76</v>
      </c>
      <c r="H756" s="117" t="str">
        <f t="shared" si="23"/>
        <v>Khá</v>
      </c>
      <c r="I756" s="118"/>
      <c r="J756" s="57"/>
    </row>
    <row r="757" spans="1:10" s="36" customFormat="1" ht="17.25" hidden="1" customHeight="1" x14ac:dyDescent="0.35">
      <c r="A757" s="38">
        <v>749</v>
      </c>
      <c r="B757" s="112" t="s">
        <v>1260</v>
      </c>
      <c r="C757" s="113">
        <v>501220193</v>
      </c>
      <c r="D757" s="119" t="s">
        <v>778</v>
      </c>
      <c r="E757" s="115">
        <v>2.62</v>
      </c>
      <c r="F757" s="116" t="s">
        <v>16</v>
      </c>
      <c r="G757" s="111">
        <v>78</v>
      </c>
      <c r="H757" s="117" t="str">
        <f t="shared" si="23"/>
        <v>Khá</v>
      </c>
      <c r="I757" s="118" t="s">
        <v>16</v>
      </c>
      <c r="J757" s="57"/>
    </row>
    <row r="758" spans="1:10" s="36" customFormat="1" ht="17.25" hidden="1" customHeight="1" x14ac:dyDescent="0.35">
      <c r="A758" s="38">
        <v>750</v>
      </c>
      <c r="B758" s="112" t="s">
        <v>1260</v>
      </c>
      <c r="C758" s="113">
        <v>501220205</v>
      </c>
      <c r="D758" s="119" t="s">
        <v>1283</v>
      </c>
      <c r="E758" s="115">
        <v>3.05</v>
      </c>
      <c r="F758" s="116" t="s">
        <v>16</v>
      </c>
      <c r="G758" s="111">
        <v>76</v>
      </c>
      <c r="H758" s="117" t="str">
        <f t="shared" si="23"/>
        <v>Khá</v>
      </c>
      <c r="I758" s="118" t="s">
        <v>16</v>
      </c>
      <c r="J758" s="57"/>
    </row>
    <row r="759" spans="1:10" s="36" customFormat="1" ht="17.25" hidden="1" customHeight="1" x14ac:dyDescent="0.35">
      <c r="A759" s="38">
        <v>751</v>
      </c>
      <c r="B759" s="112" t="s">
        <v>1260</v>
      </c>
      <c r="C759" s="113">
        <v>501220217</v>
      </c>
      <c r="D759" s="119" t="s">
        <v>779</v>
      </c>
      <c r="E759" s="115">
        <v>2.52</v>
      </c>
      <c r="F759" s="116" t="s">
        <v>16</v>
      </c>
      <c r="G759" s="111">
        <v>72</v>
      </c>
      <c r="H759" s="117" t="str">
        <f t="shared" si="23"/>
        <v>Khá</v>
      </c>
      <c r="I759" s="118" t="s">
        <v>16</v>
      </c>
      <c r="J759" s="57"/>
    </row>
    <row r="760" spans="1:10" s="36" customFormat="1" ht="17.25" hidden="1" customHeight="1" x14ac:dyDescent="0.35">
      <c r="A760" s="38">
        <v>752</v>
      </c>
      <c r="B760" s="112" t="s">
        <v>1260</v>
      </c>
      <c r="C760" s="113">
        <v>501220229</v>
      </c>
      <c r="D760" s="119" t="s">
        <v>780</v>
      </c>
      <c r="E760" s="115">
        <v>2.29</v>
      </c>
      <c r="F760" s="116" t="s">
        <v>17</v>
      </c>
      <c r="G760" s="111">
        <v>85</v>
      </c>
      <c r="H760" s="117" t="str">
        <f t="shared" si="23"/>
        <v>Tốt</v>
      </c>
      <c r="I760" s="118"/>
      <c r="J760" s="57"/>
    </row>
    <row r="761" spans="1:10" s="36" customFormat="1" ht="17.25" hidden="1" customHeight="1" x14ac:dyDescent="0.35">
      <c r="A761" s="38">
        <v>753</v>
      </c>
      <c r="B761" s="112" t="s">
        <v>1260</v>
      </c>
      <c r="C761" s="113">
        <v>501220265</v>
      </c>
      <c r="D761" s="114" t="s">
        <v>781</v>
      </c>
      <c r="E761" s="115">
        <v>2.29</v>
      </c>
      <c r="F761" s="116" t="s">
        <v>17</v>
      </c>
      <c r="G761" s="111">
        <v>65</v>
      </c>
      <c r="H761" s="117" t="str">
        <f t="shared" si="23"/>
        <v>TB Khá</v>
      </c>
      <c r="I761" s="118"/>
      <c r="J761" s="57"/>
    </row>
    <row r="762" spans="1:10" s="36" customFormat="1" ht="17.25" hidden="1" customHeight="1" x14ac:dyDescent="0.35">
      <c r="A762" s="38">
        <v>754</v>
      </c>
      <c r="B762" s="112" t="s">
        <v>1260</v>
      </c>
      <c r="C762" s="113">
        <v>501220289</v>
      </c>
      <c r="D762" s="119" t="s">
        <v>49</v>
      </c>
      <c r="E762" s="115">
        <v>2.83</v>
      </c>
      <c r="F762" s="116" t="s">
        <v>16</v>
      </c>
      <c r="G762" s="111">
        <v>87</v>
      </c>
      <c r="H762" s="117" t="str">
        <f t="shared" si="23"/>
        <v>Tốt</v>
      </c>
      <c r="I762" s="118" t="s">
        <v>16</v>
      </c>
      <c r="J762" s="57"/>
    </row>
    <row r="763" spans="1:10" s="36" customFormat="1" ht="17.25" hidden="1" customHeight="1" x14ac:dyDescent="0.35">
      <c r="A763" s="38">
        <v>755</v>
      </c>
      <c r="B763" s="112" t="s">
        <v>1260</v>
      </c>
      <c r="C763" s="113">
        <v>501220301</v>
      </c>
      <c r="D763" s="119" t="s">
        <v>782</v>
      </c>
      <c r="E763" s="115">
        <v>2.2599999999999998</v>
      </c>
      <c r="F763" s="116" t="s">
        <v>17</v>
      </c>
      <c r="G763" s="111">
        <v>51</v>
      </c>
      <c r="H763" s="117" t="str">
        <f t="shared" si="23"/>
        <v>Trung bình</v>
      </c>
      <c r="I763" s="118"/>
      <c r="J763" s="57"/>
    </row>
    <row r="764" spans="1:10" s="36" customFormat="1" ht="17.25" hidden="1" customHeight="1" x14ac:dyDescent="0.35">
      <c r="A764" s="38">
        <v>756</v>
      </c>
      <c r="B764" s="112" t="s">
        <v>1260</v>
      </c>
      <c r="C764" s="113">
        <v>501220313</v>
      </c>
      <c r="D764" s="114" t="s">
        <v>266</v>
      </c>
      <c r="E764" s="115">
        <v>2.52</v>
      </c>
      <c r="F764" s="116" t="s">
        <v>16</v>
      </c>
      <c r="G764" s="111">
        <v>69</v>
      </c>
      <c r="H764" s="117" t="str">
        <f t="shared" si="23"/>
        <v>TB Khá</v>
      </c>
      <c r="I764" s="118"/>
      <c r="J764" s="57"/>
    </row>
    <row r="765" spans="1:10" s="36" customFormat="1" ht="17.25" hidden="1" customHeight="1" x14ac:dyDescent="0.35">
      <c r="A765" s="38">
        <v>757</v>
      </c>
      <c r="B765" s="112" t="s">
        <v>1260</v>
      </c>
      <c r="C765" s="113">
        <v>501220325</v>
      </c>
      <c r="D765" s="119" t="s">
        <v>783</v>
      </c>
      <c r="E765" s="115">
        <v>3.31</v>
      </c>
      <c r="F765" s="116" t="s">
        <v>15</v>
      </c>
      <c r="G765" s="111">
        <v>81</v>
      </c>
      <c r="H765" s="117" t="str">
        <f t="shared" si="23"/>
        <v>Tốt</v>
      </c>
      <c r="I765" s="118" t="s">
        <v>15</v>
      </c>
      <c r="J765" s="57"/>
    </row>
    <row r="766" spans="1:10" s="36" customFormat="1" ht="17.25" hidden="1" customHeight="1" x14ac:dyDescent="0.35">
      <c r="A766" s="38">
        <v>758</v>
      </c>
      <c r="B766" s="112" t="s">
        <v>1260</v>
      </c>
      <c r="C766" s="113">
        <v>501220349</v>
      </c>
      <c r="D766" s="114" t="s">
        <v>784</v>
      </c>
      <c r="E766" s="115">
        <v>3</v>
      </c>
      <c r="F766" s="116" t="s">
        <v>16</v>
      </c>
      <c r="G766" s="111">
        <v>81</v>
      </c>
      <c r="H766" s="117" t="str">
        <f t="shared" si="23"/>
        <v>Tốt</v>
      </c>
      <c r="I766" s="118" t="s">
        <v>16</v>
      </c>
      <c r="J766" s="57"/>
    </row>
    <row r="767" spans="1:10" s="36" customFormat="1" ht="17.25" hidden="1" customHeight="1" x14ac:dyDescent="0.35">
      <c r="A767" s="38">
        <v>759</v>
      </c>
      <c r="B767" s="112" t="s">
        <v>1260</v>
      </c>
      <c r="C767" s="113">
        <v>501220361</v>
      </c>
      <c r="D767" s="119" t="s">
        <v>785</v>
      </c>
      <c r="E767" s="115">
        <v>2.67</v>
      </c>
      <c r="F767" s="116" t="s">
        <v>16</v>
      </c>
      <c r="G767" s="111">
        <v>76</v>
      </c>
      <c r="H767" s="117" t="str">
        <f t="shared" si="23"/>
        <v>Khá</v>
      </c>
      <c r="I767" s="118" t="s">
        <v>16</v>
      </c>
      <c r="J767" s="57"/>
    </row>
    <row r="768" spans="1:10" s="36" customFormat="1" ht="17.25" hidden="1" customHeight="1" x14ac:dyDescent="0.35">
      <c r="A768" s="38">
        <v>760</v>
      </c>
      <c r="B768" s="112" t="s">
        <v>1260</v>
      </c>
      <c r="C768" s="113">
        <v>501220373</v>
      </c>
      <c r="D768" s="114" t="s">
        <v>786</v>
      </c>
      <c r="E768" s="115">
        <v>2.5499999999999998</v>
      </c>
      <c r="F768" s="116" t="s">
        <v>16</v>
      </c>
      <c r="G768" s="111">
        <v>67</v>
      </c>
      <c r="H768" s="117" t="str">
        <f t="shared" si="23"/>
        <v>TB Khá</v>
      </c>
      <c r="I768" s="118"/>
      <c r="J768" s="57"/>
    </row>
    <row r="769" spans="1:10" s="36" customFormat="1" ht="17.25" hidden="1" customHeight="1" x14ac:dyDescent="0.35">
      <c r="A769" s="38">
        <v>761</v>
      </c>
      <c r="B769" s="112" t="s">
        <v>1260</v>
      </c>
      <c r="C769" s="113">
        <v>501220385</v>
      </c>
      <c r="D769" s="119" t="s">
        <v>787</v>
      </c>
      <c r="E769" s="115">
        <v>2.71</v>
      </c>
      <c r="F769" s="116" t="s">
        <v>16</v>
      </c>
      <c r="G769" s="111">
        <v>73</v>
      </c>
      <c r="H769" s="117" t="str">
        <f t="shared" si="23"/>
        <v>Khá</v>
      </c>
      <c r="I769" s="118" t="s">
        <v>16</v>
      </c>
      <c r="J769" s="57"/>
    </row>
    <row r="770" spans="1:10" s="36" customFormat="1" ht="17.25" hidden="1" customHeight="1" x14ac:dyDescent="0.35">
      <c r="A770" s="38">
        <v>762</v>
      </c>
      <c r="B770" s="112" t="s">
        <v>1260</v>
      </c>
      <c r="C770" s="113">
        <v>501220409</v>
      </c>
      <c r="D770" s="114" t="s">
        <v>788</v>
      </c>
      <c r="E770" s="115">
        <v>2.29</v>
      </c>
      <c r="F770" s="116" t="s">
        <v>17</v>
      </c>
      <c r="G770" s="111">
        <v>60</v>
      </c>
      <c r="H770" s="117" t="str">
        <f t="shared" si="23"/>
        <v>TB Khá</v>
      </c>
      <c r="I770" s="118"/>
      <c r="J770" s="57"/>
    </row>
    <row r="771" spans="1:10" s="36" customFormat="1" ht="17.25" hidden="1" customHeight="1" x14ac:dyDescent="0.35">
      <c r="A771" s="38">
        <v>763</v>
      </c>
      <c r="B771" s="112" t="s">
        <v>1260</v>
      </c>
      <c r="C771" s="113">
        <v>501220416</v>
      </c>
      <c r="D771" s="114" t="s">
        <v>789</v>
      </c>
      <c r="E771" s="115">
        <v>2.98</v>
      </c>
      <c r="F771" s="116" t="s">
        <v>16</v>
      </c>
      <c r="G771" s="111">
        <v>89</v>
      </c>
      <c r="H771" s="117" t="str">
        <f t="shared" si="23"/>
        <v>Tốt</v>
      </c>
      <c r="I771" s="118" t="s">
        <v>16</v>
      </c>
      <c r="J771" s="58"/>
    </row>
    <row r="772" spans="1:10" s="36" customFormat="1" ht="17.25" hidden="1" customHeight="1" x14ac:dyDescent="0.35">
      <c r="A772" s="38">
        <v>764</v>
      </c>
      <c r="B772" s="112" t="s">
        <v>1260</v>
      </c>
      <c r="C772" s="113">
        <v>501220421</v>
      </c>
      <c r="D772" s="119" t="s">
        <v>790</v>
      </c>
      <c r="E772" s="115">
        <v>2.52</v>
      </c>
      <c r="F772" s="116" t="s">
        <v>16</v>
      </c>
      <c r="G772" s="111">
        <v>75</v>
      </c>
      <c r="H772" s="117" t="str">
        <f t="shared" si="23"/>
        <v>Khá</v>
      </c>
      <c r="I772" s="118" t="s">
        <v>16</v>
      </c>
      <c r="J772" s="39"/>
    </row>
    <row r="773" spans="1:10" s="36" customFormat="1" ht="17.25" hidden="1" customHeight="1" x14ac:dyDescent="0.35">
      <c r="A773" s="38">
        <v>765</v>
      </c>
      <c r="B773" s="112" t="s">
        <v>1260</v>
      </c>
      <c r="C773" s="113">
        <v>501220433</v>
      </c>
      <c r="D773" s="114" t="s">
        <v>791</v>
      </c>
      <c r="E773" s="115">
        <v>2.86</v>
      </c>
      <c r="F773" s="116" t="s">
        <v>16</v>
      </c>
      <c r="G773" s="111">
        <v>68</v>
      </c>
      <c r="H773" s="117" t="str">
        <f t="shared" si="23"/>
        <v>TB Khá</v>
      </c>
      <c r="I773" s="118"/>
      <c r="J773" s="39"/>
    </row>
    <row r="774" spans="1:10" s="36" customFormat="1" ht="17.25" hidden="1" customHeight="1" x14ac:dyDescent="0.35">
      <c r="A774" s="38">
        <v>766</v>
      </c>
      <c r="B774" s="112" t="s">
        <v>1260</v>
      </c>
      <c r="C774" s="113">
        <v>501220457</v>
      </c>
      <c r="D774" s="114" t="s">
        <v>1284</v>
      </c>
      <c r="E774" s="115">
        <v>2.48</v>
      </c>
      <c r="F774" s="116" t="s">
        <v>17</v>
      </c>
      <c r="G774" s="111">
        <v>73</v>
      </c>
      <c r="H774" s="117" t="str">
        <f t="shared" si="23"/>
        <v>Khá</v>
      </c>
      <c r="I774" s="118"/>
      <c r="J774" s="39"/>
    </row>
    <row r="775" spans="1:10" s="36" customFormat="1" ht="17.25" hidden="1" customHeight="1" x14ac:dyDescent="0.35">
      <c r="A775" s="38">
        <v>767</v>
      </c>
      <c r="B775" s="112" t="s">
        <v>1260</v>
      </c>
      <c r="C775" s="113">
        <v>501220469</v>
      </c>
      <c r="D775" s="114" t="s">
        <v>792</v>
      </c>
      <c r="E775" s="115">
        <v>2.83</v>
      </c>
      <c r="F775" s="116" t="s">
        <v>16</v>
      </c>
      <c r="G775" s="111">
        <v>76</v>
      </c>
      <c r="H775" s="117" t="str">
        <f t="shared" si="23"/>
        <v>Khá</v>
      </c>
      <c r="I775" s="118" t="s">
        <v>16</v>
      </c>
      <c r="J775" s="39"/>
    </row>
    <row r="776" spans="1:10" s="36" customFormat="1" ht="17.25" hidden="1" customHeight="1" x14ac:dyDescent="0.35">
      <c r="A776" s="38">
        <v>768</v>
      </c>
      <c r="B776" s="112" t="s">
        <v>1260</v>
      </c>
      <c r="C776" s="113">
        <v>501220505</v>
      </c>
      <c r="D776" s="119" t="s">
        <v>793</v>
      </c>
      <c r="E776" s="115">
        <v>2.95</v>
      </c>
      <c r="F776" s="116" t="s">
        <v>16</v>
      </c>
      <c r="G776" s="111">
        <v>72</v>
      </c>
      <c r="H776" s="117" t="str">
        <f t="shared" si="23"/>
        <v>Khá</v>
      </c>
      <c r="I776" s="118" t="s">
        <v>16</v>
      </c>
      <c r="J776" s="39"/>
    </row>
    <row r="777" spans="1:10" s="36" customFormat="1" ht="17.25" hidden="1" customHeight="1" x14ac:dyDescent="0.35">
      <c r="A777" s="38">
        <v>769</v>
      </c>
      <c r="B777" s="112" t="s">
        <v>1260</v>
      </c>
      <c r="C777" s="113">
        <v>501220529</v>
      </c>
      <c r="D777" s="119" t="s">
        <v>421</v>
      </c>
      <c r="E777" s="115">
        <v>2.71</v>
      </c>
      <c r="F777" s="116" t="s">
        <v>16</v>
      </c>
      <c r="G777" s="111">
        <v>73</v>
      </c>
      <c r="H777" s="117" t="str">
        <f t="shared" ref="H777:H840" si="24">IF(G777&lt;30,"Kém",IF(G777&lt;50,"Yếu",IF(G777&lt;60,"Trung bình",IF(G777&lt;70,"TB Khá",IF(G777&lt;80,"Khá",IF(G777&lt;90,"Tốt","Xuất sắc"))))))</f>
        <v>Khá</v>
      </c>
      <c r="I777" s="118" t="s">
        <v>16</v>
      </c>
      <c r="J777" s="59"/>
    </row>
    <row r="778" spans="1:10" s="36" customFormat="1" ht="17.25" hidden="1" customHeight="1" x14ac:dyDescent="0.35">
      <c r="A778" s="38">
        <v>770</v>
      </c>
      <c r="B778" s="112" t="s">
        <v>1260</v>
      </c>
      <c r="C778" s="113">
        <v>501220541</v>
      </c>
      <c r="D778" s="114" t="s">
        <v>794</v>
      </c>
      <c r="E778" s="115">
        <v>3.24</v>
      </c>
      <c r="F778" s="116" t="s">
        <v>15</v>
      </c>
      <c r="G778" s="111">
        <v>87</v>
      </c>
      <c r="H778" s="117" t="str">
        <f t="shared" si="24"/>
        <v>Tốt</v>
      </c>
      <c r="I778" s="118" t="s">
        <v>15</v>
      </c>
      <c r="J778" s="39"/>
    </row>
    <row r="779" spans="1:10" s="36" customFormat="1" ht="17.25" hidden="1" customHeight="1" x14ac:dyDescent="0.35">
      <c r="A779" s="38">
        <v>771</v>
      </c>
      <c r="B779" s="112" t="s">
        <v>1260</v>
      </c>
      <c r="C779" s="113">
        <v>501220553</v>
      </c>
      <c r="D779" s="114" t="s">
        <v>1285</v>
      </c>
      <c r="E779" s="115">
        <v>2.81</v>
      </c>
      <c r="F779" s="116" t="s">
        <v>16</v>
      </c>
      <c r="G779" s="111">
        <v>80</v>
      </c>
      <c r="H779" s="117" t="str">
        <f t="shared" si="24"/>
        <v>Tốt</v>
      </c>
      <c r="I779" s="118" t="s">
        <v>16</v>
      </c>
      <c r="J779" s="39"/>
    </row>
    <row r="780" spans="1:10" s="36" customFormat="1" ht="17.25" hidden="1" customHeight="1" x14ac:dyDescent="0.35">
      <c r="A780" s="38">
        <v>772</v>
      </c>
      <c r="B780" s="112" t="s">
        <v>1260</v>
      </c>
      <c r="C780" s="113">
        <v>501220554</v>
      </c>
      <c r="D780" s="114" t="s">
        <v>1286</v>
      </c>
      <c r="E780" s="115">
        <v>3</v>
      </c>
      <c r="F780" s="116" t="s">
        <v>16</v>
      </c>
      <c r="G780" s="111">
        <v>77</v>
      </c>
      <c r="H780" s="117" t="str">
        <f t="shared" si="24"/>
        <v>Khá</v>
      </c>
      <c r="I780" s="118" t="s">
        <v>16</v>
      </c>
      <c r="J780" s="39"/>
    </row>
    <row r="781" spans="1:10" s="36" customFormat="1" ht="17.25" hidden="1" customHeight="1" x14ac:dyDescent="0.35">
      <c r="A781" s="38">
        <v>773</v>
      </c>
      <c r="B781" s="112" t="s">
        <v>1260</v>
      </c>
      <c r="C781" s="113">
        <v>501220577</v>
      </c>
      <c r="D781" s="119" t="s">
        <v>795</v>
      </c>
      <c r="E781" s="115">
        <v>2.74</v>
      </c>
      <c r="F781" s="116" t="s">
        <v>16</v>
      </c>
      <c r="G781" s="111">
        <v>75</v>
      </c>
      <c r="H781" s="117" t="str">
        <f t="shared" si="24"/>
        <v>Khá</v>
      </c>
      <c r="I781" s="118" t="s">
        <v>16</v>
      </c>
      <c r="J781" s="39"/>
    </row>
    <row r="782" spans="1:10" s="36" customFormat="1" ht="17.25" hidden="1" customHeight="1" x14ac:dyDescent="0.35">
      <c r="A782" s="38">
        <v>774</v>
      </c>
      <c r="B782" s="112" t="s">
        <v>1260</v>
      </c>
      <c r="C782" s="113">
        <v>501220589</v>
      </c>
      <c r="D782" s="119" t="s">
        <v>26</v>
      </c>
      <c r="E782" s="115">
        <v>1.81</v>
      </c>
      <c r="F782" s="116" t="s">
        <v>1292</v>
      </c>
      <c r="G782" s="111">
        <v>73</v>
      </c>
      <c r="H782" s="117" t="str">
        <f t="shared" si="24"/>
        <v>Khá</v>
      </c>
      <c r="I782" s="118"/>
      <c r="J782" s="39"/>
    </row>
    <row r="783" spans="1:10" s="36" customFormat="1" ht="17.25" hidden="1" customHeight="1" x14ac:dyDescent="0.35">
      <c r="A783" s="38">
        <v>775</v>
      </c>
      <c r="B783" s="112" t="s">
        <v>1260</v>
      </c>
      <c r="C783" s="113">
        <v>501220613</v>
      </c>
      <c r="D783" s="114" t="s">
        <v>796</v>
      </c>
      <c r="E783" s="115">
        <v>3.21</v>
      </c>
      <c r="F783" s="116" t="s">
        <v>15</v>
      </c>
      <c r="G783" s="111">
        <v>81</v>
      </c>
      <c r="H783" s="117" t="str">
        <f t="shared" si="24"/>
        <v>Tốt</v>
      </c>
      <c r="I783" s="118" t="s">
        <v>15</v>
      </c>
      <c r="J783" s="39"/>
    </row>
    <row r="784" spans="1:10" s="36" customFormat="1" ht="17.25" hidden="1" customHeight="1" x14ac:dyDescent="0.35">
      <c r="A784" s="38">
        <v>776</v>
      </c>
      <c r="B784" s="112" t="s">
        <v>1260</v>
      </c>
      <c r="C784" s="113">
        <v>501220637</v>
      </c>
      <c r="D784" s="114" t="s">
        <v>46</v>
      </c>
      <c r="E784" s="115">
        <v>3.4</v>
      </c>
      <c r="F784" s="116" t="s">
        <v>15</v>
      </c>
      <c r="G784" s="111">
        <v>96</v>
      </c>
      <c r="H784" s="117" t="str">
        <f t="shared" si="24"/>
        <v>Xuất sắc</v>
      </c>
      <c r="I784" s="118" t="s">
        <v>15</v>
      </c>
      <c r="J784" s="39"/>
    </row>
    <row r="785" spans="1:10" s="36" customFormat="1" ht="17.25" hidden="1" customHeight="1" x14ac:dyDescent="0.35">
      <c r="A785" s="38">
        <v>777</v>
      </c>
      <c r="B785" s="112" t="s">
        <v>1260</v>
      </c>
      <c r="C785" s="113">
        <v>501220639</v>
      </c>
      <c r="D785" s="114" t="s">
        <v>797</v>
      </c>
      <c r="E785" s="115">
        <v>2.57</v>
      </c>
      <c r="F785" s="116" t="s">
        <v>16</v>
      </c>
      <c r="G785" s="111">
        <v>73</v>
      </c>
      <c r="H785" s="117" t="str">
        <f t="shared" si="24"/>
        <v>Khá</v>
      </c>
      <c r="I785" s="118" t="s">
        <v>16</v>
      </c>
      <c r="J785" s="39"/>
    </row>
    <row r="786" spans="1:10" s="36" customFormat="1" ht="17.25" hidden="1" customHeight="1" x14ac:dyDescent="0.35">
      <c r="A786" s="38">
        <v>778</v>
      </c>
      <c r="B786" s="112" t="s">
        <v>1260</v>
      </c>
      <c r="C786" s="113">
        <v>501220646</v>
      </c>
      <c r="D786" s="119" t="s">
        <v>798</v>
      </c>
      <c r="E786" s="115">
        <v>2.48</v>
      </c>
      <c r="F786" s="116" t="s">
        <v>17</v>
      </c>
      <c r="G786" s="111">
        <v>55</v>
      </c>
      <c r="H786" s="117" t="str">
        <f t="shared" si="24"/>
        <v>Trung bình</v>
      </c>
      <c r="I786" s="118"/>
      <c r="J786" s="39"/>
    </row>
    <row r="787" spans="1:10" s="36" customFormat="1" ht="17.25" hidden="1" customHeight="1" x14ac:dyDescent="0.35">
      <c r="A787" s="38">
        <v>779</v>
      </c>
      <c r="B787" s="112" t="s">
        <v>1260</v>
      </c>
      <c r="C787" s="113">
        <v>501220661</v>
      </c>
      <c r="D787" s="119" t="s">
        <v>799</v>
      </c>
      <c r="E787" s="115">
        <v>1.83</v>
      </c>
      <c r="F787" s="116" t="s">
        <v>1292</v>
      </c>
      <c r="G787" s="111">
        <v>63</v>
      </c>
      <c r="H787" s="117" t="str">
        <f t="shared" si="24"/>
        <v>TB Khá</v>
      </c>
      <c r="I787" s="118"/>
      <c r="J787" s="39"/>
    </row>
    <row r="788" spans="1:10" s="36" customFormat="1" ht="17.25" hidden="1" customHeight="1" x14ac:dyDescent="0.35">
      <c r="A788" s="38">
        <v>780</v>
      </c>
      <c r="B788" s="112" t="s">
        <v>1260</v>
      </c>
      <c r="C788" s="113">
        <v>501220697</v>
      </c>
      <c r="D788" s="114" t="s">
        <v>800</v>
      </c>
      <c r="E788" s="115">
        <v>2.48</v>
      </c>
      <c r="F788" s="116" t="s">
        <v>17</v>
      </c>
      <c r="G788" s="111">
        <v>72</v>
      </c>
      <c r="H788" s="117" t="str">
        <f t="shared" si="24"/>
        <v>Khá</v>
      </c>
      <c r="I788" s="118"/>
      <c r="J788" s="39"/>
    </row>
    <row r="789" spans="1:10" s="36" customFormat="1" ht="17.25" hidden="1" customHeight="1" x14ac:dyDescent="0.35">
      <c r="A789" s="38">
        <v>781</v>
      </c>
      <c r="B789" s="112" t="s">
        <v>1260</v>
      </c>
      <c r="C789" s="113">
        <v>501220709</v>
      </c>
      <c r="D789" s="114" t="s">
        <v>585</v>
      </c>
      <c r="E789" s="115">
        <v>2.4500000000000002</v>
      </c>
      <c r="F789" s="116" t="s">
        <v>17</v>
      </c>
      <c r="G789" s="111">
        <v>69</v>
      </c>
      <c r="H789" s="117" t="str">
        <f t="shared" si="24"/>
        <v>TB Khá</v>
      </c>
      <c r="I789" s="118"/>
      <c r="J789" s="39"/>
    </row>
    <row r="790" spans="1:10" s="36" customFormat="1" ht="17.25" hidden="1" customHeight="1" x14ac:dyDescent="0.35">
      <c r="A790" s="38">
        <v>782</v>
      </c>
      <c r="B790" s="112" t="s">
        <v>1260</v>
      </c>
      <c r="C790" s="113">
        <v>501220721</v>
      </c>
      <c r="D790" s="114" t="s">
        <v>801</v>
      </c>
      <c r="E790" s="115">
        <v>2.1</v>
      </c>
      <c r="F790" s="116" t="s">
        <v>17</v>
      </c>
      <c r="G790" s="111">
        <v>66</v>
      </c>
      <c r="H790" s="117" t="str">
        <f t="shared" si="24"/>
        <v>TB Khá</v>
      </c>
      <c r="I790" s="118"/>
      <c r="J790" s="39"/>
    </row>
    <row r="791" spans="1:10" s="36" customFormat="1" ht="17.25" hidden="1" customHeight="1" x14ac:dyDescent="0.35">
      <c r="A791" s="38">
        <v>783</v>
      </c>
      <c r="B791" s="112" t="s">
        <v>1261</v>
      </c>
      <c r="C791" s="113">
        <v>501220014</v>
      </c>
      <c r="D791" s="114" t="s">
        <v>802</v>
      </c>
      <c r="E791" s="115">
        <v>2.4300000000000002</v>
      </c>
      <c r="F791" s="116" t="s">
        <v>17</v>
      </c>
      <c r="G791" s="111">
        <v>63</v>
      </c>
      <c r="H791" s="117" t="str">
        <f t="shared" si="24"/>
        <v>TB Khá</v>
      </c>
      <c r="I791" s="118"/>
      <c r="J791" s="39"/>
    </row>
    <row r="792" spans="1:10" s="36" customFormat="1" ht="17.25" hidden="1" customHeight="1" x14ac:dyDescent="0.35">
      <c r="A792" s="38">
        <v>784</v>
      </c>
      <c r="B792" s="112" t="s">
        <v>1261</v>
      </c>
      <c r="C792" s="113">
        <v>501220026</v>
      </c>
      <c r="D792" s="119" t="s">
        <v>803</v>
      </c>
      <c r="E792" s="115">
        <v>2.88</v>
      </c>
      <c r="F792" s="116" t="s">
        <v>16</v>
      </c>
      <c r="G792" s="111">
        <v>82</v>
      </c>
      <c r="H792" s="117" t="str">
        <f t="shared" si="24"/>
        <v>Tốt</v>
      </c>
      <c r="I792" s="118" t="s">
        <v>16</v>
      </c>
      <c r="J792" s="39"/>
    </row>
    <row r="793" spans="1:10" s="36" customFormat="1" ht="17.25" hidden="1" customHeight="1" x14ac:dyDescent="0.35">
      <c r="A793" s="38">
        <v>785</v>
      </c>
      <c r="B793" s="112" t="s">
        <v>1261</v>
      </c>
      <c r="C793" s="113">
        <v>501220038</v>
      </c>
      <c r="D793" s="114" t="s">
        <v>804</v>
      </c>
      <c r="E793" s="115">
        <v>2.4</v>
      </c>
      <c r="F793" s="116" t="s">
        <v>17</v>
      </c>
      <c r="G793" s="111">
        <v>70</v>
      </c>
      <c r="H793" s="117" t="str">
        <f t="shared" si="24"/>
        <v>Khá</v>
      </c>
      <c r="I793" s="118"/>
      <c r="J793" s="39"/>
    </row>
    <row r="794" spans="1:10" s="36" customFormat="1" ht="17.25" hidden="1" customHeight="1" x14ac:dyDescent="0.35">
      <c r="A794" s="38">
        <v>786</v>
      </c>
      <c r="B794" s="112" t="s">
        <v>1261</v>
      </c>
      <c r="C794" s="113">
        <v>501220050</v>
      </c>
      <c r="D794" s="119" t="s">
        <v>805</v>
      </c>
      <c r="E794" s="120">
        <v>2.36</v>
      </c>
      <c r="F794" s="116" t="s">
        <v>17</v>
      </c>
      <c r="G794" s="111">
        <v>68</v>
      </c>
      <c r="H794" s="117" t="str">
        <f t="shared" si="24"/>
        <v>TB Khá</v>
      </c>
      <c r="I794" s="118"/>
      <c r="J794" s="39"/>
    </row>
    <row r="795" spans="1:10" s="36" customFormat="1" ht="17.25" hidden="1" customHeight="1" x14ac:dyDescent="0.35">
      <c r="A795" s="38">
        <v>787</v>
      </c>
      <c r="B795" s="112" t="s">
        <v>1261</v>
      </c>
      <c r="C795" s="113">
        <v>501220086</v>
      </c>
      <c r="D795" s="114" t="s">
        <v>395</v>
      </c>
      <c r="E795" s="115">
        <v>2.52</v>
      </c>
      <c r="F795" s="116" t="s">
        <v>16</v>
      </c>
      <c r="G795" s="111">
        <v>58</v>
      </c>
      <c r="H795" s="117" t="str">
        <f t="shared" si="24"/>
        <v>Trung bình</v>
      </c>
      <c r="I795" s="118"/>
      <c r="J795" s="39"/>
    </row>
    <row r="796" spans="1:10" s="36" customFormat="1" ht="17.25" hidden="1" customHeight="1" x14ac:dyDescent="0.35">
      <c r="A796" s="38">
        <v>788</v>
      </c>
      <c r="B796" s="112" t="s">
        <v>1261</v>
      </c>
      <c r="C796" s="113">
        <v>501220122</v>
      </c>
      <c r="D796" s="114" t="s">
        <v>806</v>
      </c>
      <c r="E796" s="115">
        <v>2.02</v>
      </c>
      <c r="F796" s="116" t="s">
        <v>17</v>
      </c>
      <c r="G796" s="111">
        <v>57</v>
      </c>
      <c r="H796" s="117" t="str">
        <f t="shared" si="24"/>
        <v>Trung bình</v>
      </c>
      <c r="I796" s="118"/>
      <c r="J796" s="39"/>
    </row>
    <row r="797" spans="1:10" s="36" customFormat="1" ht="17.25" hidden="1" customHeight="1" x14ac:dyDescent="0.35">
      <c r="A797" s="38">
        <v>789</v>
      </c>
      <c r="B797" s="112" t="s">
        <v>1261</v>
      </c>
      <c r="C797" s="113">
        <v>501220158</v>
      </c>
      <c r="D797" s="114" t="s">
        <v>807</v>
      </c>
      <c r="E797" s="115">
        <v>2.31</v>
      </c>
      <c r="F797" s="116" t="s">
        <v>17</v>
      </c>
      <c r="G797" s="111">
        <v>50</v>
      </c>
      <c r="H797" s="117" t="str">
        <f t="shared" si="24"/>
        <v>Trung bình</v>
      </c>
      <c r="I797" s="118"/>
      <c r="J797" s="39"/>
    </row>
    <row r="798" spans="1:10" s="36" customFormat="1" ht="17.25" hidden="1" customHeight="1" x14ac:dyDescent="0.35">
      <c r="A798" s="38">
        <v>790</v>
      </c>
      <c r="B798" s="112" t="s">
        <v>1261</v>
      </c>
      <c r="C798" s="113">
        <v>501220170</v>
      </c>
      <c r="D798" s="114" t="s">
        <v>808</v>
      </c>
      <c r="E798" s="115">
        <v>2.14</v>
      </c>
      <c r="F798" s="116" t="s">
        <v>17</v>
      </c>
      <c r="G798" s="111">
        <v>38</v>
      </c>
      <c r="H798" s="117" t="str">
        <f t="shared" si="24"/>
        <v>Yếu</v>
      </c>
      <c r="I798" s="118"/>
      <c r="J798" s="39"/>
    </row>
    <row r="799" spans="1:10" s="36" customFormat="1" ht="17.25" hidden="1" customHeight="1" x14ac:dyDescent="0.35">
      <c r="A799" s="38">
        <v>791</v>
      </c>
      <c r="B799" s="112" t="s">
        <v>1261</v>
      </c>
      <c r="C799" s="113">
        <v>501220182</v>
      </c>
      <c r="D799" s="114" t="s">
        <v>809</v>
      </c>
      <c r="E799" s="115">
        <v>1.64</v>
      </c>
      <c r="F799" s="116" t="s">
        <v>1292</v>
      </c>
      <c r="G799" s="111">
        <v>47</v>
      </c>
      <c r="H799" s="117" t="str">
        <f t="shared" si="24"/>
        <v>Yếu</v>
      </c>
      <c r="I799" s="118"/>
      <c r="J799" s="39"/>
    </row>
    <row r="800" spans="1:10" s="36" customFormat="1" ht="17.25" hidden="1" customHeight="1" x14ac:dyDescent="0.35">
      <c r="A800" s="38">
        <v>792</v>
      </c>
      <c r="B800" s="112" t="s">
        <v>1261</v>
      </c>
      <c r="C800" s="113">
        <v>501220218</v>
      </c>
      <c r="D800" s="119" t="s">
        <v>810</v>
      </c>
      <c r="E800" s="115">
        <v>2.0499999999999998</v>
      </c>
      <c r="F800" s="116" t="s">
        <v>17</v>
      </c>
      <c r="G800" s="111">
        <v>73</v>
      </c>
      <c r="H800" s="117" t="str">
        <f t="shared" si="24"/>
        <v>Khá</v>
      </c>
      <c r="I800" s="118"/>
      <c r="J800" s="39"/>
    </row>
    <row r="801" spans="1:10" s="36" customFormat="1" ht="17.25" hidden="1" customHeight="1" x14ac:dyDescent="0.35">
      <c r="A801" s="38">
        <v>793</v>
      </c>
      <c r="B801" s="112" t="s">
        <v>1261</v>
      </c>
      <c r="C801" s="113">
        <v>501220242</v>
      </c>
      <c r="D801" s="114" t="s">
        <v>811</v>
      </c>
      <c r="E801" s="115">
        <v>2.12</v>
      </c>
      <c r="F801" s="116" t="s">
        <v>17</v>
      </c>
      <c r="G801" s="111">
        <v>54</v>
      </c>
      <c r="H801" s="117" t="str">
        <f t="shared" si="24"/>
        <v>Trung bình</v>
      </c>
      <c r="I801" s="118"/>
      <c r="J801" s="39"/>
    </row>
    <row r="802" spans="1:10" s="36" customFormat="1" ht="17.25" hidden="1" customHeight="1" x14ac:dyDescent="0.35">
      <c r="A802" s="38">
        <v>794</v>
      </c>
      <c r="B802" s="112" t="s">
        <v>1261</v>
      </c>
      <c r="C802" s="113">
        <v>501220266</v>
      </c>
      <c r="D802" s="114" t="s">
        <v>812</v>
      </c>
      <c r="E802" s="115">
        <v>1.83</v>
      </c>
      <c r="F802" s="116" t="s">
        <v>1292</v>
      </c>
      <c r="G802" s="111">
        <v>44</v>
      </c>
      <c r="H802" s="117" t="str">
        <f t="shared" si="24"/>
        <v>Yếu</v>
      </c>
      <c r="I802" s="118"/>
      <c r="J802" s="39"/>
    </row>
    <row r="803" spans="1:10" s="36" customFormat="1" ht="17.25" hidden="1" customHeight="1" x14ac:dyDescent="0.35">
      <c r="A803" s="38">
        <v>795</v>
      </c>
      <c r="B803" s="112" t="s">
        <v>1261</v>
      </c>
      <c r="C803" s="113">
        <v>501220290</v>
      </c>
      <c r="D803" s="114" t="s">
        <v>813</v>
      </c>
      <c r="E803" s="115">
        <v>2.0699999999999998</v>
      </c>
      <c r="F803" s="116" t="s">
        <v>17</v>
      </c>
      <c r="G803" s="111">
        <v>33</v>
      </c>
      <c r="H803" s="117" t="str">
        <f t="shared" si="24"/>
        <v>Yếu</v>
      </c>
      <c r="I803" s="118"/>
      <c r="J803" s="39"/>
    </row>
    <row r="804" spans="1:10" s="36" customFormat="1" ht="17.25" hidden="1" customHeight="1" x14ac:dyDescent="0.35">
      <c r="A804" s="38">
        <v>796</v>
      </c>
      <c r="B804" s="112" t="s">
        <v>1261</v>
      </c>
      <c r="C804" s="113">
        <v>501220302</v>
      </c>
      <c r="D804" s="114" t="s">
        <v>814</v>
      </c>
      <c r="E804" s="115">
        <v>2.88</v>
      </c>
      <c r="F804" s="116" t="s">
        <v>16</v>
      </c>
      <c r="G804" s="111">
        <v>50</v>
      </c>
      <c r="H804" s="117" t="str">
        <f t="shared" si="24"/>
        <v>Trung bình</v>
      </c>
      <c r="I804" s="118"/>
      <c r="J804" s="39"/>
    </row>
    <row r="805" spans="1:10" s="36" customFormat="1" ht="17.25" hidden="1" customHeight="1" x14ac:dyDescent="0.35">
      <c r="A805" s="38">
        <v>797</v>
      </c>
      <c r="B805" s="112" t="s">
        <v>1261</v>
      </c>
      <c r="C805" s="113">
        <v>501220324</v>
      </c>
      <c r="D805" s="119" t="s">
        <v>815</v>
      </c>
      <c r="E805" s="115">
        <v>2.64</v>
      </c>
      <c r="F805" s="116" t="s">
        <v>16</v>
      </c>
      <c r="G805" s="111">
        <v>83</v>
      </c>
      <c r="H805" s="117" t="str">
        <f t="shared" si="24"/>
        <v>Tốt</v>
      </c>
      <c r="I805" s="118" t="s">
        <v>16</v>
      </c>
      <c r="J805" s="39"/>
    </row>
    <row r="806" spans="1:10" s="36" customFormat="1" ht="17.25" hidden="1" customHeight="1" x14ac:dyDescent="0.35">
      <c r="A806" s="38">
        <v>798</v>
      </c>
      <c r="B806" s="112" t="s">
        <v>1261</v>
      </c>
      <c r="C806" s="113">
        <v>501220326</v>
      </c>
      <c r="D806" s="114" t="s">
        <v>816</v>
      </c>
      <c r="E806" s="115">
        <v>2.48</v>
      </c>
      <c r="F806" s="116" t="s">
        <v>17</v>
      </c>
      <c r="G806" s="111">
        <v>62</v>
      </c>
      <c r="H806" s="117" t="str">
        <f t="shared" si="24"/>
        <v>TB Khá</v>
      </c>
      <c r="I806" s="118"/>
      <c r="J806" s="39"/>
    </row>
    <row r="807" spans="1:10" s="36" customFormat="1" ht="17.25" hidden="1" customHeight="1" x14ac:dyDescent="0.35">
      <c r="A807" s="38">
        <v>799</v>
      </c>
      <c r="B807" s="112" t="s">
        <v>1261</v>
      </c>
      <c r="C807" s="113">
        <v>501220350</v>
      </c>
      <c r="D807" s="114" t="s">
        <v>817</v>
      </c>
      <c r="E807" s="115">
        <v>2.52</v>
      </c>
      <c r="F807" s="116" t="s">
        <v>16</v>
      </c>
      <c r="G807" s="111">
        <v>85</v>
      </c>
      <c r="H807" s="117" t="str">
        <f t="shared" si="24"/>
        <v>Tốt</v>
      </c>
      <c r="I807" s="118" t="s">
        <v>16</v>
      </c>
      <c r="J807" s="39"/>
    </row>
    <row r="808" spans="1:10" s="36" customFormat="1" ht="17.25" hidden="1" customHeight="1" x14ac:dyDescent="0.35">
      <c r="A808" s="38">
        <v>800</v>
      </c>
      <c r="B808" s="112" t="s">
        <v>1261</v>
      </c>
      <c r="C808" s="113">
        <v>501220362</v>
      </c>
      <c r="D808" s="119" t="s">
        <v>818</v>
      </c>
      <c r="E808" s="115">
        <v>2.38</v>
      </c>
      <c r="F808" s="116" t="s">
        <v>17</v>
      </c>
      <c r="G808" s="111">
        <v>75</v>
      </c>
      <c r="H808" s="117" t="str">
        <f t="shared" si="24"/>
        <v>Khá</v>
      </c>
      <c r="I808" s="118"/>
      <c r="J808" s="39"/>
    </row>
    <row r="809" spans="1:10" s="36" customFormat="1" ht="17.25" hidden="1" customHeight="1" x14ac:dyDescent="0.35">
      <c r="A809" s="38">
        <v>801</v>
      </c>
      <c r="B809" s="112" t="s">
        <v>1261</v>
      </c>
      <c r="C809" s="113">
        <v>501220386</v>
      </c>
      <c r="D809" s="119" t="s">
        <v>819</v>
      </c>
      <c r="E809" s="115">
        <v>2.64</v>
      </c>
      <c r="F809" s="116" t="s">
        <v>16</v>
      </c>
      <c r="G809" s="111">
        <v>66</v>
      </c>
      <c r="H809" s="117" t="str">
        <f t="shared" si="24"/>
        <v>TB Khá</v>
      </c>
      <c r="I809" s="118"/>
      <c r="J809" s="39"/>
    </row>
    <row r="810" spans="1:10" s="36" customFormat="1" ht="17.25" hidden="1" customHeight="1" x14ac:dyDescent="0.35">
      <c r="A810" s="38">
        <v>802</v>
      </c>
      <c r="B810" s="112" t="s">
        <v>1261</v>
      </c>
      <c r="C810" s="113">
        <v>501220398</v>
      </c>
      <c r="D810" s="119" t="s">
        <v>820</v>
      </c>
      <c r="E810" s="115">
        <v>2.38</v>
      </c>
      <c r="F810" s="116" t="s">
        <v>17</v>
      </c>
      <c r="G810" s="111">
        <v>33</v>
      </c>
      <c r="H810" s="117" t="str">
        <f t="shared" si="24"/>
        <v>Yếu</v>
      </c>
      <c r="I810" s="118"/>
      <c r="J810" s="39"/>
    </row>
    <row r="811" spans="1:10" s="36" customFormat="1" ht="17.25" hidden="1" customHeight="1" x14ac:dyDescent="0.35">
      <c r="A811" s="38">
        <v>803</v>
      </c>
      <c r="B811" s="112" t="s">
        <v>1261</v>
      </c>
      <c r="C811" s="113">
        <v>501220410</v>
      </c>
      <c r="D811" s="114" t="s">
        <v>821</v>
      </c>
      <c r="E811" s="115">
        <v>3.19</v>
      </c>
      <c r="F811" s="116" t="s">
        <v>16</v>
      </c>
      <c r="G811" s="111">
        <v>95</v>
      </c>
      <c r="H811" s="117" t="str">
        <f t="shared" si="24"/>
        <v>Xuất sắc</v>
      </c>
      <c r="I811" s="118" t="s">
        <v>16</v>
      </c>
      <c r="J811" s="39"/>
    </row>
    <row r="812" spans="1:10" s="36" customFormat="1" ht="17.25" hidden="1" customHeight="1" x14ac:dyDescent="0.35">
      <c r="A812" s="38">
        <v>804</v>
      </c>
      <c r="B812" s="112" t="s">
        <v>1261</v>
      </c>
      <c r="C812" s="113">
        <v>501220422</v>
      </c>
      <c r="D812" s="119" t="s">
        <v>822</v>
      </c>
      <c r="E812" s="115">
        <v>2.33</v>
      </c>
      <c r="F812" s="116" t="s">
        <v>17</v>
      </c>
      <c r="G812" s="111">
        <v>58</v>
      </c>
      <c r="H812" s="117" t="str">
        <f t="shared" si="24"/>
        <v>Trung bình</v>
      </c>
      <c r="I812" s="118"/>
      <c r="J812" s="39"/>
    </row>
    <row r="813" spans="1:10" s="36" customFormat="1" ht="17.25" hidden="1" customHeight="1" x14ac:dyDescent="0.35">
      <c r="A813" s="38">
        <v>805</v>
      </c>
      <c r="B813" s="112" t="s">
        <v>1261</v>
      </c>
      <c r="C813" s="113">
        <v>501220434</v>
      </c>
      <c r="D813" s="114" t="s">
        <v>823</v>
      </c>
      <c r="E813" s="115">
        <v>2.19</v>
      </c>
      <c r="F813" s="116" t="s">
        <v>17</v>
      </c>
      <c r="G813" s="111">
        <v>61</v>
      </c>
      <c r="H813" s="117" t="str">
        <f t="shared" si="24"/>
        <v>TB Khá</v>
      </c>
      <c r="I813" s="118"/>
      <c r="J813" s="39"/>
    </row>
    <row r="814" spans="1:10" s="36" customFormat="1" ht="17.25" hidden="1" customHeight="1" x14ac:dyDescent="0.35">
      <c r="A814" s="38">
        <v>806</v>
      </c>
      <c r="B814" s="112" t="s">
        <v>1261</v>
      </c>
      <c r="C814" s="113">
        <v>501220458</v>
      </c>
      <c r="D814" s="114" t="s">
        <v>824</v>
      </c>
      <c r="E814" s="103">
        <v>2.4300000000000002</v>
      </c>
      <c r="F814" s="116" t="s">
        <v>17</v>
      </c>
      <c r="G814" s="111">
        <v>49</v>
      </c>
      <c r="H814" s="117" t="str">
        <f t="shared" si="24"/>
        <v>Yếu</v>
      </c>
      <c r="I814" s="118"/>
      <c r="J814" s="39"/>
    </row>
    <row r="815" spans="1:10" s="36" customFormat="1" ht="17.25" hidden="1" customHeight="1" x14ac:dyDescent="0.35">
      <c r="A815" s="38">
        <v>807</v>
      </c>
      <c r="B815" s="112" t="s">
        <v>1261</v>
      </c>
      <c r="C815" s="113">
        <v>501220482</v>
      </c>
      <c r="D815" s="114" t="s">
        <v>825</v>
      </c>
      <c r="E815" s="115">
        <v>2.71</v>
      </c>
      <c r="F815" s="116" t="s">
        <v>16</v>
      </c>
      <c r="G815" s="111">
        <v>87</v>
      </c>
      <c r="H815" s="117" t="str">
        <f t="shared" si="24"/>
        <v>Tốt</v>
      </c>
      <c r="I815" s="118" t="s">
        <v>16</v>
      </c>
      <c r="J815" s="60"/>
    </row>
    <row r="816" spans="1:10" s="36" customFormat="1" ht="17.25" hidden="1" customHeight="1" x14ac:dyDescent="0.35">
      <c r="A816" s="38">
        <v>808</v>
      </c>
      <c r="B816" s="112" t="s">
        <v>1261</v>
      </c>
      <c r="C816" s="113">
        <v>501220483</v>
      </c>
      <c r="D816" s="114" t="s">
        <v>826</v>
      </c>
      <c r="E816" s="115">
        <v>2.4</v>
      </c>
      <c r="F816" s="116" t="s">
        <v>17</v>
      </c>
      <c r="G816" s="111">
        <v>71</v>
      </c>
      <c r="H816" s="117" t="str">
        <f t="shared" si="24"/>
        <v>Khá</v>
      </c>
      <c r="I816" s="118"/>
      <c r="J816" s="60"/>
    </row>
    <row r="817" spans="1:10" s="36" customFormat="1" ht="17.25" hidden="1" customHeight="1" x14ac:dyDescent="0.35">
      <c r="A817" s="38">
        <v>809</v>
      </c>
      <c r="B817" s="112" t="s">
        <v>1261</v>
      </c>
      <c r="C817" s="113">
        <v>501220511</v>
      </c>
      <c r="D817" s="114" t="s">
        <v>827</v>
      </c>
      <c r="E817" s="115">
        <v>2.6</v>
      </c>
      <c r="F817" s="116" t="s">
        <v>16</v>
      </c>
      <c r="G817" s="111">
        <v>86</v>
      </c>
      <c r="H817" s="117" t="str">
        <f t="shared" si="24"/>
        <v>Tốt</v>
      </c>
      <c r="I817" s="118" t="s">
        <v>16</v>
      </c>
      <c r="J817" s="60"/>
    </row>
    <row r="818" spans="1:10" s="36" customFormat="1" ht="17.25" hidden="1" customHeight="1" x14ac:dyDescent="0.35">
      <c r="A818" s="38">
        <v>810</v>
      </c>
      <c r="B818" s="112" t="s">
        <v>1261</v>
      </c>
      <c r="C818" s="113">
        <v>501220514</v>
      </c>
      <c r="D818" s="114" t="s">
        <v>30</v>
      </c>
      <c r="E818" s="115">
        <v>2.2400000000000002</v>
      </c>
      <c r="F818" s="116" t="s">
        <v>17</v>
      </c>
      <c r="G818" s="111">
        <v>90</v>
      </c>
      <c r="H818" s="117" t="str">
        <f t="shared" si="24"/>
        <v>Xuất sắc</v>
      </c>
      <c r="I818" s="118"/>
      <c r="J818" s="60"/>
    </row>
    <row r="819" spans="1:10" s="36" customFormat="1" ht="17.25" hidden="1" customHeight="1" x14ac:dyDescent="0.35">
      <c r="A819" s="38">
        <v>811</v>
      </c>
      <c r="B819" s="112" t="s">
        <v>1261</v>
      </c>
      <c r="C819" s="113">
        <v>501220518</v>
      </c>
      <c r="D819" s="119" t="s">
        <v>828</v>
      </c>
      <c r="E819" s="115">
        <v>2.69</v>
      </c>
      <c r="F819" s="116" t="s">
        <v>16</v>
      </c>
      <c r="G819" s="111">
        <v>98</v>
      </c>
      <c r="H819" s="117" t="str">
        <f t="shared" si="24"/>
        <v>Xuất sắc</v>
      </c>
      <c r="I819" s="118" t="s">
        <v>16</v>
      </c>
      <c r="J819" s="60"/>
    </row>
    <row r="820" spans="1:10" s="36" customFormat="1" ht="17.25" hidden="1" customHeight="1" x14ac:dyDescent="0.35">
      <c r="A820" s="38">
        <v>812</v>
      </c>
      <c r="B820" s="112" t="s">
        <v>1261</v>
      </c>
      <c r="C820" s="113">
        <v>501220522</v>
      </c>
      <c r="D820" s="119" t="s">
        <v>829</v>
      </c>
      <c r="E820" s="115">
        <v>2.2400000000000002</v>
      </c>
      <c r="F820" s="116" t="s">
        <v>17</v>
      </c>
      <c r="G820" s="111">
        <v>62</v>
      </c>
      <c r="H820" s="117" t="str">
        <f t="shared" si="24"/>
        <v>TB Khá</v>
      </c>
      <c r="I820" s="118"/>
      <c r="J820" s="60"/>
    </row>
    <row r="821" spans="1:10" s="36" customFormat="1" ht="17.25" hidden="1" customHeight="1" x14ac:dyDescent="0.35">
      <c r="A821" s="38">
        <v>813</v>
      </c>
      <c r="B821" s="112" t="s">
        <v>1261</v>
      </c>
      <c r="C821" s="113">
        <v>501220530</v>
      </c>
      <c r="D821" s="119" t="s">
        <v>830</v>
      </c>
      <c r="E821" s="115">
        <v>2.0699999999999998</v>
      </c>
      <c r="F821" s="116" t="s">
        <v>17</v>
      </c>
      <c r="G821" s="111">
        <v>58</v>
      </c>
      <c r="H821" s="117" t="str">
        <f t="shared" si="24"/>
        <v>Trung bình</v>
      </c>
      <c r="I821" s="118"/>
      <c r="J821" s="60"/>
    </row>
    <row r="822" spans="1:10" s="36" customFormat="1" ht="17.25" hidden="1" customHeight="1" x14ac:dyDescent="0.35">
      <c r="A822" s="38">
        <v>814</v>
      </c>
      <c r="B822" s="112" t="s">
        <v>1261</v>
      </c>
      <c r="C822" s="113">
        <v>501220542</v>
      </c>
      <c r="D822" s="114" t="s">
        <v>831</v>
      </c>
      <c r="E822" s="115">
        <v>2.19</v>
      </c>
      <c r="F822" s="116" t="s">
        <v>17</v>
      </c>
      <c r="G822" s="111">
        <v>69</v>
      </c>
      <c r="H822" s="117" t="str">
        <f t="shared" si="24"/>
        <v>TB Khá</v>
      </c>
      <c r="I822" s="118"/>
      <c r="J822" s="60"/>
    </row>
    <row r="823" spans="1:10" s="36" customFormat="1" ht="17.25" hidden="1" customHeight="1" x14ac:dyDescent="0.35">
      <c r="A823" s="38">
        <v>815</v>
      </c>
      <c r="B823" s="112" t="s">
        <v>1261</v>
      </c>
      <c r="C823" s="113">
        <v>501220564</v>
      </c>
      <c r="D823" s="114" t="s">
        <v>45</v>
      </c>
      <c r="E823" s="115">
        <v>2.67</v>
      </c>
      <c r="F823" s="116" t="s">
        <v>16</v>
      </c>
      <c r="G823" s="111">
        <v>84</v>
      </c>
      <c r="H823" s="117" t="str">
        <f t="shared" si="24"/>
        <v>Tốt</v>
      </c>
      <c r="I823" s="118" t="s">
        <v>16</v>
      </c>
      <c r="J823" s="60"/>
    </row>
    <row r="824" spans="1:10" s="36" customFormat="1" ht="17.25" hidden="1" customHeight="1" x14ac:dyDescent="0.35">
      <c r="A824" s="38">
        <v>816</v>
      </c>
      <c r="B824" s="112" t="s">
        <v>1261</v>
      </c>
      <c r="C824" s="113">
        <v>501220566</v>
      </c>
      <c r="D824" s="114" t="s">
        <v>832</v>
      </c>
      <c r="E824" s="115">
        <v>2.48</v>
      </c>
      <c r="F824" s="116" t="s">
        <v>17</v>
      </c>
      <c r="G824" s="111">
        <v>55</v>
      </c>
      <c r="H824" s="117" t="str">
        <f t="shared" si="24"/>
        <v>Trung bình</v>
      </c>
      <c r="I824" s="118"/>
      <c r="J824" s="60"/>
    </row>
    <row r="825" spans="1:10" s="36" customFormat="1" ht="17.25" hidden="1" customHeight="1" x14ac:dyDescent="0.35">
      <c r="A825" s="38">
        <v>817</v>
      </c>
      <c r="B825" s="112" t="s">
        <v>1261</v>
      </c>
      <c r="C825" s="113">
        <v>501220578</v>
      </c>
      <c r="D825" s="114" t="s">
        <v>833</v>
      </c>
      <c r="E825" s="115">
        <v>2.9</v>
      </c>
      <c r="F825" s="116" t="s">
        <v>16</v>
      </c>
      <c r="G825" s="111">
        <v>85</v>
      </c>
      <c r="H825" s="117" t="str">
        <f t="shared" si="24"/>
        <v>Tốt</v>
      </c>
      <c r="I825" s="118" t="s">
        <v>16</v>
      </c>
      <c r="J825" s="60"/>
    </row>
    <row r="826" spans="1:10" s="36" customFormat="1" ht="17.25" hidden="1" customHeight="1" x14ac:dyDescent="0.35">
      <c r="A826" s="38">
        <v>818</v>
      </c>
      <c r="B826" s="112" t="s">
        <v>1261</v>
      </c>
      <c r="C826" s="113">
        <v>501220590</v>
      </c>
      <c r="D826" s="119" t="s">
        <v>834</v>
      </c>
      <c r="E826" s="115">
        <v>2.2599999999999998</v>
      </c>
      <c r="F826" s="116" t="s">
        <v>17</v>
      </c>
      <c r="G826" s="111">
        <v>79</v>
      </c>
      <c r="H826" s="117" t="str">
        <f t="shared" si="24"/>
        <v>Khá</v>
      </c>
      <c r="I826" s="118"/>
      <c r="J826" s="60"/>
    </row>
    <row r="827" spans="1:10" s="36" customFormat="1" ht="17.25" hidden="1" customHeight="1" x14ac:dyDescent="0.35">
      <c r="A827" s="38">
        <v>819</v>
      </c>
      <c r="B827" s="112" t="s">
        <v>1261</v>
      </c>
      <c r="C827" s="113">
        <v>501220614</v>
      </c>
      <c r="D827" s="114" t="s">
        <v>835</v>
      </c>
      <c r="E827" s="115">
        <v>2.57</v>
      </c>
      <c r="F827" s="116" t="s">
        <v>16</v>
      </c>
      <c r="G827" s="111">
        <v>96</v>
      </c>
      <c r="H827" s="117" t="str">
        <f t="shared" si="24"/>
        <v>Xuất sắc</v>
      </c>
      <c r="I827" s="118" t="s">
        <v>16</v>
      </c>
      <c r="J827" s="60"/>
    </row>
    <row r="828" spans="1:10" s="36" customFormat="1" ht="17.25" hidden="1" customHeight="1" x14ac:dyDescent="0.35">
      <c r="A828" s="38">
        <v>820</v>
      </c>
      <c r="B828" s="112" t="s">
        <v>1261</v>
      </c>
      <c r="C828" s="113">
        <v>501220626</v>
      </c>
      <c r="D828" s="119" t="s">
        <v>836</v>
      </c>
      <c r="E828" s="115">
        <v>2.17</v>
      </c>
      <c r="F828" s="116" t="s">
        <v>17</v>
      </c>
      <c r="G828" s="111">
        <v>84</v>
      </c>
      <c r="H828" s="117" t="str">
        <f t="shared" si="24"/>
        <v>Tốt</v>
      </c>
      <c r="I828" s="118"/>
      <c r="J828" s="60"/>
    </row>
    <row r="829" spans="1:10" s="36" customFormat="1" ht="17.25" hidden="1" customHeight="1" x14ac:dyDescent="0.35">
      <c r="A829" s="38">
        <v>821</v>
      </c>
      <c r="B829" s="112" t="s">
        <v>1261</v>
      </c>
      <c r="C829" s="113">
        <v>501220638</v>
      </c>
      <c r="D829" s="114" t="s">
        <v>837</v>
      </c>
      <c r="E829" s="115">
        <v>3.29</v>
      </c>
      <c r="F829" s="116" t="s">
        <v>15</v>
      </c>
      <c r="G829" s="111">
        <v>92</v>
      </c>
      <c r="H829" s="117" t="str">
        <f t="shared" si="24"/>
        <v>Xuất sắc</v>
      </c>
      <c r="I829" s="118" t="s">
        <v>15</v>
      </c>
      <c r="J829" s="60"/>
    </row>
    <row r="830" spans="1:10" s="36" customFormat="1" ht="17.25" hidden="1" customHeight="1" x14ac:dyDescent="0.35">
      <c r="A830" s="38">
        <v>822</v>
      </c>
      <c r="B830" s="112" t="s">
        <v>1261</v>
      </c>
      <c r="C830" s="113">
        <v>501220650</v>
      </c>
      <c r="D830" s="114" t="s">
        <v>838</v>
      </c>
      <c r="E830" s="115">
        <v>1.98</v>
      </c>
      <c r="F830" s="116" t="s">
        <v>1292</v>
      </c>
      <c r="G830" s="111">
        <v>59</v>
      </c>
      <c r="H830" s="117" t="str">
        <f t="shared" si="24"/>
        <v>Trung bình</v>
      </c>
      <c r="I830" s="118"/>
      <c r="J830" s="60"/>
    </row>
    <row r="831" spans="1:10" s="36" customFormat="1" ht="17.25" hidden="1" customHeight="1" x14ac:dyDescent="0.35">
      <c r="A831" s="38">
        <v>823</v>
      </c>
      <c r="B831" s="112" t="s">
        <v>1261</v>
      </c>
      <c r="C831" s="113">
        <v>501220674</v>
      </c>
      <c r="D831" s="119" t="s">
        <v>839</v>
      </c>
      <c r="E831" s="115">
        <v>2.36</v>
      </c>
      <c r="F831" s="116" t="s">
        <v>17</v>
      </c>
      <c r="G831" s="111">
        <v>63</v>
      </c>
      <c r="H831" s="117" t="str">
        <f t="shared" si="24"/>
        <v>TB Khá</v>
      </c>
      <c r="I831" s="118"/>
      <c r="J831" s="60"/>
    </row>
    <row r="832" spans="1:10" s="36" customFormat="1" ht="17.25" hidden="1" customHeight="1" x14ac:dyDescent="0.35">
      <c r="A832" s="38">
        <v>824</v>
      </c>
      <c r="B832" s="112" t="s">
        <v>1261</v>
      </c>
      <c r="C832" s="113">
        <v>501220680</v>
      </c>
      <c r="D832" s="119" t="s">
        <v>840</v>
      </c>
      <c r="E832" s="115">
        <v>1.79</v>
      </c>
      <c r="F832" s="116" t="s">
        <v>1292</v>
      </c>
      <c r="G832" s="111">
        <v>68</v>
      </c>
      <c r="H832" s="117" t="str">
        <f t="shared" si="24"/>
        <v>TB Khá</v>
      </c>
      <c r="I832" s="118"/>
      <c r="J832" s="60"/>
    </row>
    <row r="833" spans="1:10" s="36" customFormat="1" ht="17.25" hidden="1" customHeight="1" x14ac:dyDescent="0.35">
      <c r="A833" s="38">
        <v>825</v>
      </c>
      <c r="B833" s="112" t="s">
        <v>1261</v>
      </c>
      <c r="C833" s="113">
        <v>501220686</v>
      </c>
      <c r="D833" s="119" t="s">
        <v>841</v>
      </c>
      <c r="E833" s="115">
        <v>2.0699999999999998</v>
      </c>
      <c r="F833" s="116" t="s">
        <v>17</v>
      </c>
      <c r="G833" s="111">
        <v>57</v>
      </c>
      <c r="H833" s="117" t="str">
        <f t="shared" si="24"/>
        <v>Trung bình</v>
      </c>
      <c r="I833" s="118"/>
      <c r="J833" s="60"/>
    </row>
    <row r="834" spans="1:10" s="36" customFormat="1" ht="17.25" hidden="1" customHeight="1" x14ac:dyDescent="0.35">
      <c r="A834" s="38">
        <v>826</v>
      </c>
      <c r="B834" s="112" t="s">
        <v>1261</v>
      </c>
      <c r="C834" s="113">
        <v>501220698</v>
      </c>
      <c r="D834" s="114" t="s">
        <v>842</v>
      </c>
      <c r="E834" s="115">
        <v>1.93</v>
      </c>
      <c r="F834" s="116" t="s">
        <v>1292</v>
      </c>
      <c r="G834" s="111">
        <v>41</v>
      </c>
      <c r="H834" s="117" t="str">
        <f t="shared" si="24"/>
        <v>Yếu</v>
      </c>
      <c r="I834" s="118"/>
      <c r="J834" s="60"/>
    </row>
    <row r="835" spans="1:10" s="36" customFormat="1" ht="17.25" hidden="1" customHeight="1" x14ac:dyDescent="0.35">
      <c r="A835" s="38">
        <v>827</v>
      </c>
      <c r="B835" s="112" t="s">
        <v>1261</v>
      </c>
      <c r="C835" s="113">
        <v>501220722</v>
      </c>
      <c r="D835" s="119" t="s">
        <v>843</v>
      </c>
      <c r="E835" s="115">
        <v>3.05</v>
      </c>
      <c r="F835" s="116" t="s">
        <v>16</v>
      </c>
      <c r="G835" s="111">
        <v>91</v>
      </c>
      <c r="H835" s="117" t="str">
        <f t="shared" si="24"/>
        <v>Xuất sắc</v>
      </c>
      <c r="I835" s="118" t="s">
        <v>16</v>
      </c>
      <c r="J835" s="60"/>
    </row>
    <row r="836" spans="1:10" s="36" customFormat="1" ht="17.25" hidden="1" customHeight="1" x14ac:dyDescent="0.35">
      <c r="A836" s="38">
        <v>828</v>
      </c>
      <c r="B836" s="112" t="s">
        <v>1262</v>
      </c>
      <c r="C836" s="113">
        <v>501220003</v>
      </c>
      <c r="D836" s="114" t="s">
        <v>844</v>
      </c>
      <c r="E836" s="115">
        <v>2.19</v>
      </c>
      <c r="F836" s="116" t="s">
        <v>17</v>
      </c>
      <c r="G836" s="111">
        <v>72</v>
      </c>
      <c r="H836" s="117" t="str">
        <f t="shared" si="24"/>
        <v>Khá</v>
      </c>
      <c r="I836" s="118"/>
      <c r="J836" s="60"/>
    </row>
    <row r="837" spans="1:10" s="36" customFormat="1" ht="17.25" hidden="1" customHeight="1" x14ac:dyDescent="0.35">
      <c r="A837" s="38">
        <v>829</v>
      </c>
      <c r="B837" s="112" t="s">
        <v>1262</v>
      </c>
      <c r="C837" s="113">
        <v>501220015</v>
      </c>
      <c r="D837" s="114" t="s">
        <v>845</v>
      </c>
      <c r="E837" s="115">
        <v>2.64</v>
      </c>
      <c r="F837" s="116" t="s">
        <v>16</v>
      </c>
      <c r="G837" s="111">
        <v>73</v>
      </c>
      <c r="H837" s="117" t="str">
        <f t="shared" si="24"/>
        <v>Khá</v>
      </c>
      <c r="I837" s="118" t="s">
        <v>16</v>
      </c>
      <c r="J837" s="60"/>
    </row>
    <row r="838" spans="1:10" s="36" customFormat="1" ht="17.25" hidden="1" customHeight="1" x14ac:dyDescent="0.35">
      <c r="A838" s="38">
        <v>830</v>
      </c>
      <c r="B838" s="112" t="s">
        <v>1262</v>
      </c>
      <c r="C838" s="113">
        <v>501220027</v>
      </c>
      <c r="D838" s="114" t="s">
        <v>846</v>
      </c>
      <c r="E838" s="115">
        <v>2.5</v>
      </c>
      <c r="F838" s="116" t="s">
        <v>16</v>
      </c>
      <c r="G838" s="111">
        <v>81</v>
      </c>
      <c r="H838" s="117" t="str">
        <f t="shared" si="24"/>
        <v>Tốt</v>
      </c>
      <c r="I838" s="118" t="s">
        <v>16</v>
      </c>
      <c r="J838" s="60"/>
    </row>
    <row r="839" spans="1:10" s="36" customFormat="1" ht="17.25" hidden="1" customHeight="1" x14ac:dyDescent="0.35">
      <c r="A839" s="38">
        <v>831</v>
      </c>
      <c r="B839" s="112" t="s">
        <v>1262</v>
      </c>
      <c r="C839" s="113">
        <v>501220051</v>
      </c>
      <c r="D839" s="114" t="s">
        <v>847</v>
      </c>
      <c r="E839" s="115">
        <v>2.0499999999999998</v>
      </c>
      <c r="F839" s="116" t="s">
        <v>17</v>
      </c>
      <c r="G839" s="111">
        <v>84</v>
      </c>
      <c r="H839" s="117" t="str">
        <f t="shared" si="24"/>
        <v>Tốt</v>
      </c>
      <c r="I839" s="118"/>
      <c r="J839" s="60"/>
    </row>
    <row r="840" spans="1:10" s="36" customFormat="1" ht="17.25" hidden="1" customHeight="1" x14ac:dyDescent="0.35">
      <c r="A840" s="38">
        <v>832</v>
      </c>
      <c r="B840" s="112" t="s">
        <v>1262</v>
      </c>
      <c r="C840" s="113">
        <v>501220073</v>
      </c>
      <c r="D840" s="114" t="s">
        <v>848</v>
      </c>
      <c r="E840" s="115">
        <v>2.52</v>
      </c>
      <c r="F840" s="116" t="s">
        <v>16</v>
      </c>
      <c r="G840" s="111">
        <v>65</v>
      </c>
      <c r="H840" s="117" t="str">
        <f t="shared" si="24"/>
        <v>TB Khá</v>
      </c>
      <c r="I840" s="118"/>
      <c r="J840" s="60"/>
    </row>
    <row r="841" spans="1:10" s="36" customFormat="1" ht="17.25" hidden="1" customHeight="1" x14ac:dyDescent="0.35">
      <c r="A841" s="38">
        <v>833</v>
      </c>
      <c r="B841" s="112" t="s">
        <v>1262</v>
      </c>
      <c r="C841" s="113">
        <v>501220075</v>
      </c>
      <c r="D841" s="114" t="s">
        <v>849</v>
      </c>
      <c r="E841" s="115">
        <v>2.52</v>
      </c>
      <c r="F841" s="116" t="s">
        <v>16</v>
      </c>
      <c r="G841" s="111">
        <v>76</v>
      </c>
      <c r="H841" s="117" t="str">
        <f t="shared" ref="H841:H904" si="25">IF(G841&lt;30,"Kém",IF(G841&lt;50,"Yếu",IF(G841&lt;60,"Trung bình",IF(G841&lt;70,"TB Khá",IF(G841&lt;80,"Khá",IF(G841&lt;90,"Tốt","Xuất sắc"))))))</f>
        <v>Khá</v>
      </c>
      <c r="I841" s="118" t="s">
        <v>16</v>
      </c>
      <c r="J841" s="60"/>
    </row>
    <row r="842" spans="1:10" s="36" customFormat="1" ht="17.25" hidden="1" customHeight="1" x14ac:dyDescent="0.35">
      <c r="A842" s="38">
        <v>834</v>
      </c>
      <c r="B842" s="112" t="s">
        <v>1262</v>
      </c>
      <c r="C842" s="113">
        <v>501220093</v>
      </c>
      <c r="D842" s="114" t="s">
        <v>850</v>
      </c>
      <c r="E842" s="115">
        <v>2.31</v>
      </c>
      <c r="F842" s="116" t="s">
        <v>17</v>
      </c>
      <c r="G842" s="111">
        <v>68</v>
      </c>
      <c r="H842" s="117" t="str">
        <f t="shared" si="25"/>
        <v>TB Khá</v>
      </c>
      <c r="I842" s="118"/>
      <c r="J842" s="60"/>
    </row>
    <row r="843" spans="1:10" s="36" customFormat="1" ht="17.25" hidden="1" customHeight="1" x14ac:dyDescent="0.35">
      <c r="A843" s="38">
        <v>835</v>
      </c>
      <c r="B843" s="112" t="s">
        <v>1262</v>
      </c>
      <c r="C843" s="113">
        <v>501220099</v>
      </c>
      <c r="D843" s="114" t="s">
        <v>851</v>
      </c>
      <c r="E843" s="115">
        <v>1.64</v>
      </c>
      <c r="F843" s="116" t="s">
        <v>1292</v>
      </c>
      <c r="G843" s="111">
        <v>53</v>
      </c>
      <c r="H843" s="117" t="str">
        <f t="shared" si="25"/>
        <v>Trung bình</v>
      </c>
      <c r="I843" s="118"/>
      <c r="J843" s="60"/>
    </row>
    <row r="844" spans="1:10" s="36" customFormat="1" ht="17.25" hidden="1" customHeight="1" x14ac:dyDescent="0.35">
      <c r="A844" s="38">
        <v>836</v>
      </c>
      <c r="B844" s="112" t="s">
        <v>1262</v>
      </c>
      <c r="C844" s="113">
        <v>501220123</v>
      </c>
      <c r="D844" s="119" t="s">
        <v>852</v>
      </c>
      <c r="E844" s="115">
        <v>2.2400000000000002</v>
      </c>
      <c r="F844" s="116" t="s">
        <v>17</v>
      </c>
      <c r="G844" s="111">
        <v>76</v>
      </c>
      <c r="H844" s="117" t="str">
        <f t="shared" si="25"/>
        <v>Khá</v>
      </c>
      <c r="I844" s="118"/>
      <c r="J844" s="60"/>
    </row>
    <row r="845" spans="1:10" s="36" customFormat="1" ht="17.25" hidden="1" customHeight="1" x14ac:dyDescent="0.35">
      <c r="A845" s="38">
        <v>837</v>
      </c>
      <c r="B845" s="112" t="s">
        <v>1262</v>
      </c>
      <c r="C845" s="113">
        <v>501220135</v>
      </c>
      <c r="D845" s="114" t="s">
        <v>853</v>
      </c>
      <c r="E845" s="115">
        <v>2.9</v>
      </c>
      <c r="F845" s="116" t="s">
        <v>16</v>
      </c>
      <c r="G845" s="111">
        <v>98</v>
      </c>
      <c r="H845" s="117" t="str">
        <f t="shared" si="25"/>
        <v>Xuất sắc</v>
      </c>
      <c r="I845" s="118" t="s">
        <v>16</v>
      </c>
      <c r="J845" s="60"/>
    </row>
    <row r="846" spans="1:10" s="36" customFormat="1" ht="17.25" hidden="1" customHeight="1" x14ac:dyDescent="0.35">
      <c r="A846" s="38">
        <v>838</v>
      </c>
      <c r="B846" s="112" t="s">
        <v>1262</v>
      </c>
      <c r="C846" s="113">
        <v>501220147</v>
      </c>
      <c r="D846" s="114" t="s">
        <v>854</v>
      </c>
      <c r="E846" s="115">
        <v>3.21</v>
      </c>
      <c r="F846" s="116" t="s">
        <v>15</v>
      </c>
      <c r="G846" s="111">
        <v>92</v>
      </c>
      <c r="H846" s="117" t="str">
        <f t="shared" si="25"/>
        <v>Xuất sắc</v>
      </c>
      <c r="I846" s="118" t="s">
        <v>15</v>
      </c>
      <c r="J846" s="60"/>
    </row>
    <row r="847" spans="1:10" s="36" customFormat="1" ht="17.25" hidden="1" customHeight="1" x14ac:dyDescent="0.35">
      <c r="A847" s="38">
        <v>839</v>
      </c>
      <c r="B847" s="112" t="s">
        <v>1262</v>
      </c>
      <c r="C847" s="113">
        <v>501220159</v>
      </c>
      <c r="D847" s="114" t="s">
        <v>855</v>
      </c>
      <c r="E847" s="115">
        <v>2.93</v>
      </c>
      <c r="F847" s="116" t="s">
        <v>16</v>
      </c>
      <c r="G847" s="111">
        <v>83</v>
      </c>
      <c r="H847" s="117" t="str">
        <f t="shared" si="25"/>
        <v>Tốt</v>
      </c>
      <c r="I847" s="118" t="s">
        <v>16</v>
      </c>
      <c r="J847" s="60"/>
    </row>
    <row r="848" spans="1:10" s="36" customFormat="1" ht="17.25" hidden="1" customHeight="1" x14ac:dyDescent="0.35">
      <c r="A848" s="38">
        <v>840</v>
      </c>
      <c r="B848" s="112" t="s">
        <v>1262</v>
      </c>
      <c r="C848" s="113">
        <v>501220171</v>
      </c>
      <c r="D848" s="114" t="s">
        <v>856</v>
      </c>
      <c r="E848" s="115">
        <v>2.88</v>
      </c>
      <c r="F848" s="116" t="s">
        <v>16</v>
      </c>
      <c r="G848" s="111">
        <v>97</v>
      </c>
      <c r="H848" s="117" t="str">
        <f t="shared" si="25"/>
        <v>Xuất sắc</v>
      </c>
      <c r="I848" s="118" t="s">
        <v>16</v>
      </c>
      <c r="J848" s="60"/>
    </row>
    <row r="849" spans="1:10" s="36" customFormat="1" ht="17.25" hidden="1" customHeight="1" x14ac:dyDescent="0.35">
      <c r="A849" s="38">
        <v>841</v>
      </c>
      <c r="B849" s="112" t="s">
        <v>1262</v>
      </c>
      <c r="C849" s="113">
        <v>501220183</v>
      </c>
      <c r="D849" s="114" t="s">
        <v>857</v>
      </c>
      <c r="E849" s="115">
        <v>2.5</v>
      </c>
      <c r="F849" s="116" t="s">
        <v>16</v>
      </c>
      <c r="G849" s="111">
        <v>79</v>
      </c>
      <c r="H849" s="117" t="str">
        <f t="shared" si="25"/>
        <v>Khá</v>
      </c>
      <c r="I849" s="118" t="s">
        <v>16</v>
      </c>
      <c r="J849" s="60"/>
    </row>
    <row r="850" spans="1:10" s="36" customFormat="1" ht="17.25" hidden="1" customHeight="1" x14ac:dyDescent="0.35">
      <c r="A850" s="38">
        <v>842</v>
      </c>
      <c r="B850" s="112" t="s">
        <v>1262</v>
      </c>
      <c r="C850" s="113">
        <v>501220195</v>
      </c>
      <c r="D850" s="119" t="s">
        <v>858</v>
      </c>
      <c r="E850" s="115">
        <v>2.5499999999999998</v>
      </c>
      <c r="F850" s="116" t="s">
        <v>16</v>
      </c>
      <c r="G850" s="111">
        <v>81</v>
      </c>
      <c r="H850" s="117" t="str">
        <f t="shared" si="25"/>
        <v>Tốt</v>
      </c>
      <c r="I850" s="118" t="s">
        <v>16</v>
      </c>
      <c r="J850" s="60"/>
    </row>
    <row r="851" spans="1:10" s="36" customFormat="1" ht="17.25" hidden="1" customHeight="1" x14ac:dyDescent="0.35">
      <c r="A851" s="38">
        <v>843</v>
      </c>
      <c r="B851" s="112" t="s">
        <v>1262</v>
      </c>
      <c r="C851" s="113">
        <v>501220207</v>
      </c>
      <c r="D851" s="114" t="s">
        <v>25</v>
      </c>
      <c r="E851" s="115">
        <v>2.62</v>
      </c>
      <c r="F851" s="116" t="s">
        <v>16</v>
      </c>
      <c r="G851" s="111">
        <v>88</v>
      </c>
      <c r="H851" s="117" t="str">
        <f t="shared" si="25"/>
        <v>Tốt</v>
      </c>
      <c r="I851" s="118" t="s">
        <v>16</v>
      </c>
      <c r="J851" s="60"/>
    </row>
    <row r="852" spans="1:10" s="36" customFormat="1" ht="17.25" hidden="1" customHeight="1" x14ac:dyDescent="0.35">
      <c r="A852" s="38">
        <v>844</v>
      </c>
      <c r="B852" s="112" t="s">
        <v>1262</v>
      </c>
      <c r="C852" s="113">
        <v>501210336</v>
      </c>
      <c r="D852" s="90" t="s">
        <v>1287</v>
      </c>
      <c r="E852" s="115">
        <v>2.52</v>
      </c>
      <c r="F852" s="116" t="s">
        <v>16</v>
      </c>
      <c r="G852" s="111">
        <v>79</v>
      </c>
      <c r="H852" s="117" t="str">
        <f t="shared" si="25"/>
        <v>Khá</v>
      </c>
      <c r="I852" s="118" t="s">
        <v>16</v>
      </c>
      <c r="J852" s="60"/>
    </row>
    <row r="853" spans="1:10" s="36" customFormat="1" ht="17.25" hidden="1" customHeight="1" x14ac:dyDescent="0.35">
      <c r="A853" s="38">
        <v>845</v>
      </c>
      <c r="B853" s="112" t="s">
        <v>1262</v>
      </c>
      <c r="C853" s="113">
        <v>501220219</v>
      </c>
      <c r="D853" s="114" t="s">
        <v>859</v>
      </c>
      <c r="E853" s="115">
        <v>2.1</v>
      </c>
      <c r="F853" s="116" t="s">
        <v>17</v>
      </c>
      <c r="G853" s="111">
        <v>69</v>
      </c>
      <c r="H853" s="117" t="str">
        <f t="shared" si="25"/>
        <v>TB Khá</v>
      </c>
      <c r="I853" s="118"/>
      <c r="J853" s="60"/>
    </row>
    <row r="854" spans="1:10" s="36" customFormat="1" ht="17.25" hidden="1" customHeight="1" x14ac:dyDescent="0.35">
      <c r="A854" s="38">
        <v>846</v>
      </c>
      <c r="B854" s="112" t="s">
        <v>1262</v>
      </c>
      <c r="C854" s="113">
        <v>501220231</v>
      </c>
      <c r="D854" s="114" t="s">
        <v>860</v>
      </c>
      <c r="E854" s="115">
        <v>1.6</v>
      </c>
      <c r="F854" s="116" t="s">
        <v>1292</v>
      </c>
      <c r="G854" s="111">
        <v>64</v>
      </c>
      <c r="H854" s="117" t="str">
        <f t="shared" si="25"/>
        <v>TB Khá</v>
      </c>
      <c r="I854" s="118"/>
      <c r="J854" s="60"/>
    </row>
    <row r="855" spans="1:10" s="36" customFormat="1" ht="17.25" hidden="1" customHeight="1" x14ac:dyDescent="0.35">
      <c r="A855" s="38">
        <v>847</v>
      </c>
      <c r="B855" s="112" t="s">
        <v>1262</v>
      </c>
      <c r="C855" s="113">
        <v>501220267</v>
      </c>
      <c r="D855" s="114" t="s">
        <v>861</v>
      </c>
      <c r="E855" s="115">
        <v>2.17</v>
      </c>
      <c r="F855" s="116" t="s">
        <v>17</v>
      </c>
      <c r="G855" s="111">
        <v>84</v>
      </c>
      <c r="H855" s="117" t="str">
        <f t="shared" si="25"/>
        <v>Tốt</v>
      </c>
      <c r="I855" s="118"/>
      <c r="J855" s="60"/>
    </row>
    <row r="856" spans="1:10" s="36" customFormat="1" ht="17.25" hidden="1" customHeight="1" x14ac:dyDescent="0.35">
      <c r="A856" s="38">
        <v>848</v>
      </c>
      <c r="B856" s="112" t="s">
        <v>1262</v>
      </c>
      <c r="C856" s="113">
        <v>501220279</v>
      </c>
      <c r="D856" s="114" t="s">
        <v>50</v>
      </c>
      <c r="E856" s="115">
        <v>2.52</v>
      </c>
      <c r="F856" s="116" t="s">
        <v>16</v>
      </c>
      <c r="G856" s="111">
        <v>88</v>
      </c>
      <c r="H856" s="117" t="str">
        <f t="shared" si="25"/>
        <v>Tốt</v>
      </c>
      <c r="I856" s="118" t="s">
        <v>16</v>
      </c>
      <c r="J856" s="60"/>
    </row>
    <row r="857" spans="1:10" s="36" customFormat="1" ht="17.25" hidden="1" customHeight="1" x14ac:dyDescent="0.35">
      <c r="A857" s="38">
        <v>849</v>
      </c>
      <c r="B857" s="112" t="s">
        <v>1262</v>
      </c>
      <c r="C857" s="113">
        <v>501220291</v>
      </c>
      <c r="D857" s="114" t="s">
        <v>862</v>
      </c>
      <c r="E857" s="115">
        <v>2.57</v>
      </c>
      <c r="F857" s="116" t="s">
        <v>16</v>
      </c>
      <c r="G857" s="111">
        <v>82</v>
      </c>
      <c r="H857" s="117" t="str">
        <f t="shared" si="25"/>
        <v>Tốt</v>
      </c>
      <c r="I857" s="118" t="s">
        <v>16</v>
      </c>
      <c r="J857" s="60"/>
    </row>
    <row r="858" spans="1:10" s="36" customFormat="1" ht="17.25" hidden="1" customHeight="1" x14ac:dyDescent="0.35">
      <c r="A858" s="38">
        <v>850</v>
      </c>
      <c r="B858" s="112" t="s">
        <v>1262</v>
      </c>
      <c r="C858" s="113">
        <v>501220303</v>
      </c>
      <c r="D858" s="114" t="s">
        <v>863</v>
      </c>
      <c r="E858" s="115">
        <v>2.5</v>
      </c>
      <c r="F858" s="116" t="s">
        <v>16</v>
      </c>
      <c r="G858" s="111">
        <v>77</v>
      </c>
      <c r="H858" s="117" t="str">
        <f t="shared" si="25"/>
        <v>Khá</v>
      </c>
      <c r="I858" s="118" t="s">
        <v>16</v>
      </c>
      <c r="J858" s="60"/>
    </row>
    <row r="859" spans="1:10" s="36" customFormat="1" ht="17.25" hidden="1" customHeight="1" x14ac:dyDescent="0.35">
      <c r="A859" s="38">
        <v>851</v>
      </c>
      <c r="B859" s="112" t="s">
        <v>1262</v>
      </c>
      <c r="C859" s="113">
        <v>501220315</v>
      </c>
      <c r="D859" s="114" t="s">
        <v>864</v>
      </c>
      <c r="E859" s="115">
        <v>2.12</v>
      </c>
      <c r="F859" s="116" t="s">
        <v>17</v>
      </c>
      <c r="G859" s="111">
        <v>68</v>
      </c>
      <c r="H859" s="117" t="str">
        <f t="shared" si="25"/>
        <v>TB Khá</v>
      </c>
      <c r="I859" s="118"/>
      <c r="J859" s="60"/>
    </row>
    <row r="860" spans="1:10" s="36" customFormat="1" ht="17.25" hidden="1" customHeight="1" x14ac:dyDescent="0.35">
      <c r="A860" s="38">
        <v>852</v>
      </c>
      <c r="B860" s="112" t="s">
        <v>1262</v>
      </c>
      <c r="C860" s="113">
        <v>501220331</v>
      </c>
      <c r="D860" s="114" t="s">
        <v>865</v>
      </c>
      <c r="E860" s="115">
        <v>2.57</v>
      </c>
      <c r="F860" s="116" t="s">
        <v>16</v>
      </c>
      <c r="G860" s="111">
        <v>85</v>
      </c>
      <c r="H860" s="117" t="str">
        <f t="shared" si="25"/>
        <v>Tốt</v>
      </c>
      <c r="I860" s="118" t="s">
        <v>16</v>
      </c>
      <c r="J860" s="60"/>
    </row>
    <row r="861" spans="1:10" s="36" customFormat="1" ht="17.25" hidden="1" customHeight="1" x14ac:dyDescent="0.35">
      <c r="A861" s="38">
        <v>853</v>
      </c>
      <c r="B861" s="112" t="s">
        <v>1262</v>
      </c>
      <c r="C861" s="113">
        <v>501220339</v>
      </c>
      <c r="D861" s="114" t="s">
        <v>866</v>
      </c>
      <c r="E861" s="115">
        <v>2.17</v>
      </c>
      <c r="F861" s="116" t="s">
        <v>17</v>
      </c>
      <c r="G861" s="111">
        <v>68</v>
      </c>
      <c r="H861" s="117" t="str">
        <f t="shared" si="25"/>
        <v>TB Khá</v>
      </c>
      <c r="I861" s="118"/>
      <c r="J861" s="60"/>
    </row>
    <row r="862" spans="1:10" s="36" customFormat="1" ht="17.25" hidden="1" customHeight="1" x14ac:dyDescent="0.35">
      <c r="A862" s="38">
        <v>854</v>
      </c>
      <c r="B862" s="112" t="s">
        <v>1262</v>
      </c>
      <c r="C862" s="113">
        <v>501220387</v>
      </c>
      <c r="D862" s="114" t="s">
        <v>1288</v>
      </c>
      <c r="E862" s="115">
        <v>1.81</v>
      </c>
      <c r="F862" s="116" t="s">
        <v>1292</v>
      </c>
      <c r="G862" s="111">
        <v>68</v>
      </c>
      <c r="H862" s="117" t="str">
        <f t="shared" si="25"/>
        <v>TB Khá</v>
      </c>
      <c r="I862" s="118"/>
      <c r="J862" s="57"/>
    </row>
    <row r="863" spans="1:10" s="36" customFormat="1" ht="17.25" hidden="1" customHeight="1" x14ac:dyDescent="0.35">
      <c r="A863" s="38">
        <v>855</v>
      </c>
      <c r="B863" s="112" t="s">
        <v>1262</v>
      </c>
      <c r="C863" s="113">
        <v>501220397</v>
      </c>
      <c r="D863" s="114" t="s">
        <v>867</v>
      </c>
      <c r="E863" s="115">
        <v>2.76</v>
      </c>
      <c r="F863" s="116" t="s">
        <v>16</v>
      </c>
      <c r="G863" s="111">
        <v>88</v>
      </c>
      <c r="H863" s="117" t="str">
        <f t="shared" si="25"/>
        <v>Tốt</v>
      </c>
      <c r="I863" s="118" t="s">
        <v>16</v>
      </c>
      <c r="J863" s="57"/>
    </row>
    <row r="864" spans="1:10" s="36" customFormat="1" ht="17.25" hidden="1" customHeight="1" x14ac:dyDescent="0.35">
      <c r="A864" s="38">
        <v>856</v>
      </c>
      <c r="B864" s="112" t="s">
        <v>1262</v>
      </c>
      <c r="C864" s="113">
        <v>501220399</v>
      </c>
      <c r="D864" s="114" t="s">
        <v>29</v>
      </c>
      <c r="E864" s="115">
        <v>2.9</v>
      </c>
      <c r="F864" s="116" t="s">
        <v>16</v>
      </c>
      <c r="G864" s="111">
        <v>89</v>
      </c>
      <c r="H864" s="117" t="str">
        <f t="shared" si="25"/>
        <v>Tốt</v>
      </c>
      <c r="I864" s="118" t="s">
        <v>16</v>
      </c>
      <c r="J864" s="57"/>
    </row>
    <row r="865" spans="1:10" s="36" customFormat="1" ht="17.25" hidden="1" customHeight="1" x14ac:dyDescent="0.35">
      <c r="A865" s="38">
        <v>857</v>
      </c>
      <c r="B865" s="112" t="s">
        <v>1262</v>
      </c>
      <c r="C865" s="113">
        <v>501220411</v>
      </c>
      <c r="D865" s="114" t="s">
        <v>868</v>
      </c>
      <c r="E865" s="115">
        <v>2.36</v>
      </c>
      <c r="F865" s="116" t="s">
        <v>17</v>
      </c>
      <c r="G865" s="111">
        <v>78</v>
      </c>
      <c r="H865" s="117" t="str">
        <f t="shared" si="25"/>
        <v>Khá</v>
      </c>
      <c r="I865" s="118"/>
      <c r="J865" s="57"/>
    </row>
    <row r="866" spans="1:10" s="36" customFormat="1" ht="17.25" hidden="1" customHeight="1" x14ac:dyDescent="0.35">
      <c r="A866" s="38">
        <v>858</v>
      </c>
      <c r="B866" s="112" t="s">
        <v>1262</v>
      </c>
      <c r="C866" s="113">
        <v>501220423</v>
      </c>
      <c r="D866" s="114" t="s">
        <v>869</v>
      </c>
      <c r="E866" s="115">
        <v>2.2599999999999998</v>
      </c>
      <c r="F866" s="116" t="s">
        <v>17</v>
      </c>
      <c r="G866" s="111">
        <v>74</v>
      </c>
      <c r="H866" s="117" t="str">
        <f t="shared" si="25"/>
        <v>Khá</v>
      </c>
      <c r="I866" s="118"/>
      <c r="J866" s="57"/>
    </row>
    <row r="867" spans="1:10" s="36" customFormat="1" ht="17.25" hidden="1" customHeight="1" x14ac:dyDescent="0.35">
      <c r="A867" s="38">
        <v>859</v>
      </c>
      <c r="B867" s="112" t="s">
        <v>1262</v>
      </c>
      <c r="C867" s="113">
        <v>501220435</v>
      </c>
      <c r="D867" s="114" t="s">
        <v>870</v>
      </c>
      <c r="E867" s="115">
        <v>2.1</v>
      </c>
      <c r="F867" s="116" t="s">
        <v>17</v>
      </c>
      <c r="G867" s="111">
        <v>62</v>
      </c>
      <c r="H867" s="117" t="str">
        <f t="shared" si="25"/>
        <v>TB Khá</v>
      </c>
      <c r="I867" s="118"/>
      <c r="J867" s="57"/>
    </row>
    <row r="868" spans="1:10" s="36" customFormat="1" ht="17.25" hidden="1" customHeight="1" x14ac:dyDescent="0.35">
      <c r="A868" s="38">
        <v>860</v>
      </c>
      <c r="B868" s="112" t="s">
        <v>1262</v>
      </c>
      <c r="C868" s="113">
        <v>501220447</v>
      </c>
      <c r="D868" s="114" t="s">
        <v>871</v>
      </c>
      <c r="E868" s="115">
        <v>2.4</v>
      </c>
      <c r="F868" s="116" t="s">
        <v>17</v>
      </c>
      <c r="G868" s="111">
        <v>94</v>
      </c>
      <c r="H868" s="117" t="str">
        <f t="shared" si="25"/>
        <v>Xuất sắc</v>
      </c>
      <c r="I868" s="118"/>
      <c r="J868" s="57"/>
    </row>
    <row r="869" spans="1:10" s="36" customFormat="1" ht="17.25" hidden="1" customHeight="1" x14ac:dyDescent="0.35">
      <c r="A869" s="38">
        <v>861</v>
      </c>
      <c r="B869" s="112" t="s">
        <v>1262</v>
      </c>
      <c r="C869" s="113">
        <v>501220459</v>
      </c>
      <c r="D869" s="114" t="s">
        <v>872</v>
      </c>
      <c r="E869" s="115">
        <v>2.57</v>
      </c>
      <c r="F869" s="116" t="s">
        <v>16</v>
      </c>
      <c r="G869" s="111">
        <v>88</v>
      </c>
      <c r="H869" s="117" t="str">
        <f t="shared" si="25"/>
        <v>Tốt</v>
      </c>
      <c r="I869" s="118" t="s">
        <v>16</v>
      </c>
      <c r="J869" s="57"/>
    </row>
    <row r="870" spans="1:10" s="36" customFormat="1" ht="17.25" hidden="1" customHeight="1" x14ac:dyDescent="0.35">
      <c r="A870" s="38">
        <v>862</v>
      </c>
      <c r="B870" s="112" t="s">
        <v>1262</v>
      </c>
      <c r="C870" s="113">
        <v>501220495</v>
      </c>
      <c r="D870" s="119" t="s">
        <v>873</v>
      </c>
      <c r="E870" s="115">
        <v>2.5499999999999998</v>
      </c>
      <c r="F870" s="116" t="s">
        <v>16</v>
      </c>
      <c r="G870" s="111">
        <v>84</v>
      </c>
      <c r="H870" s="117" t="str">
        <f t="shared" si="25"/>
        <v>Tốt</v>
      </c>
      <c r="I870" s="118" t="s">
        <v>16</v>
      </c>
      <c r="J870" s="57"/>
    </row>
    <row r="871" spans="1:10" s="36" customFormat="1" ht="17.25" hidden="1" customHeight="1" x14ac:dyDescent="0.35">
      <c r="A871" s="38">
        <v>863</v>
      </c>
      <c r="B871" s="112" t="s">
        <v>1262</v>
      </c>
      <c r="C871" s="113">
        <v>501220507</v>
      </c>
      <c r="D871" s="114" t="s">
        <v>874</v>
      </c>
      <c r="E871" s="115">
        <v>2.74</v>
      </c>
      <c r="F871" s="116" t="s">
        <v>16</v>
      </c>
      <c r="G871" s="111">
        <v>71</v>
      </c>
      <c r="H871" s="117" t="str">
        <f t="shared" si="25"/>
        <v>Khá</v>
      </c>
      <c r="I871" s="118" t="s">
        <v>16</v>
      </c>
      <c r="J871" s="57"/>
    </row>
    <row r="872" spans="1:10" s="36" customFormat="1" ht="17.25" hidden="1" customHeight="1" x14ac:dyDescent="0.35">
      <c r="A872" s="38">
        <v>864</v>
      </c>
      <c r="B872" s="112" t="s">
        <v>1262</v>
      </c>
      <c r="C872" s="113">
        <v>501220519</v>
      </c>
      <c r="D872" s="119" t="s">
        <v>875</v>
      </c>
      <c r="E872" s="115">
        <v>2.57</v>
      </c>
      <c r="F872" s="116" t="s">
        <v>16</v>
      </c>
      <c r="G872" s="111">
        <v>76</v>
      </c>
      <c r="H872" s="117" t="str">
        <f t="shared" si="25"/>
        <v>Khá</v>
      </c>
      <c r="I872" s="118" t="s">
        <v>16</v>
      </c>
      <c r="J872" s="57"/>
    </row>
    <row r="873" spans="1:10" s="36" customFormat="1" ht="17.25" hidden="1" customHeight="1" x14ac:dyDescent="0.35">
      <c r="A873" s="38">
        <v>865</v>
      </c>
      <c r="B873" s="112" t="s">
        <v>1262</v>
      </c>
      <c r="C873" s="113">
        <v>501220567</v>
      </c>
      <c r="D873" s="114" t="s">
        <v>876</v>
      </c>
      <c r="E873" s="115">
        <v>2.5499999999999998</v>
      </c>
      <c r="F873" s="116" t="s">
        <v>16</v>
      </c>
      <c r="G873" s="111">
        <v>76</v>
      </c>
      <c r="H873" s="117" t="str">
        <f t="shared" si="25"/>
        <v>Khá</v>
      </c>
      <c r="I873" s="118" t="s">
        <v>16</v>
      </c>
      <c r="J873" s="57"/>
    </row>
    <row r="874" spans="1:10" s="36" customFormat="1" ht="17.25" hidden="1" customHeight="1" x14ac:dyDescent="0.35">
      <c r="A874" s="38">
        <v>866</v>
      </c>
      <c r="B874" s="112" t="s">
        <v>1262</v>
      </c>
      <c r="C874" s="113">
        <v>501220579</v>
      </c>
      <c r="D874" s="114" t="s">
        <v>877</v>
      </c>
      <c r="E874" s="115">
        <v>2.76</v>
      </c>
      <c r="F874" s="116" t="s">
        <v>16</v>
      </c>
      <c r="G874" s="111">
        <v>74</v>
      </c>
      <c r="H874" s="117" t="str">
        <f t="shared" si="25"/>
        <v>Khá</v>
      </c>
      <c r="I874" s="118" t="s">
        <v>16</v>
      </c>
      <c r="J874" s="57"/>
    </row>
    <row r="875" spans="1:10" s="36" customFormat="1" ht="17.25" hidden="1" customHeight="1" x14ac:dyDescent="0.35">
      <c r="A875" s="38">
        <v>867</v>
      </c>
      <c r="B875" s="112" t="s">
        <v>1262</v>
      </c>
      <c r="C875" s="113">
        <v>501220585</v>
      </c>
      <c r="D875" s="114" t="s">
        <v>878</v>
      </c>
      <c r="E875" s="115">
        <v>3.38</v>
      </c>
      <c r="F875" s="116" t="s">
        <v>15</v>
      </c>
      <c r="G875" s="111">
        <v>89</v>
      </c>
      <c r="H875" s="117" t="str">
        <f t="shared" si="25"/>
        <v>Tốt</v>
      </c>
      <c r="I875" s="118" t="s">
        <v>15</v>
      </c>
      <c r="J875" s="57"/>
    </row>
    <row r="876" spans="1:10" s="36" customFormat="1" ht="17.25" hidden="1" customHeight="1" x14ac:dyDescent="0.35">
      <c r="A876" s="38">
        <v>868</v>
      </c>
      <c r="B876" s="112" t="s">
        <v>1262</v>
      </c>
      <c r="C876" s="113">
        <v>501220591</v>
      </c>
      <c r="D876" s="119" t="s">
        <v>879</v>
      </c>
      <c r="E876" s="115">
        <v>2.71</v>
      </c>
      <c r="F876" s="116" t="s">
        <v>16</v>
      </c>
      <c r="G876" s="111">
        <v>83</v>
      </c>
      <c r="H876" s="117" t="str">
        <f t="shared" si="25"/>
        <v>Tốt</v>
      </c>
      <c r="I876" s="118" t="s">
        <v>16</v>
      </c>
      <c r="J876" s="57"/>
    </row>
    <row r="877" spans="1:10" s="36" customFormat="1" ht="17.25" hidden="1" customHeight="1" x14ac:dyDescent="0.35">
      <c r="A877" s="38">
        <v>869</v>
      </c>
      <c r="B877" s="112" t="s">
        <v>1262</v>
      </c>
      <c r="C877" s="113">
        <v>501220603</v>
      </c>
      <c r="D877" s="114" t="s">
        <v>58</v>
      </c>
      <c r="E877" s="115">
        <v>2.29</v>
      </c>
      <c r="F877" s="116" t="s">
        <v>17</v>
      </c>
      <c r="G877" s="111">
        <v>77</v>
      </c>
      <c r="H877" s="117" t="str">
        <f t="shared" si="25"/>
        <v>Khá</v>
      </c>
      <c r="I877" s="118"/>
      <c r="J877" s="57"/>
    </row>
    <row r="878" spans="1:10" s="36" customFormat="1" ht="17.25" hidden="1" customHeight="1" x14ac:dyDescent="0.35">
      <c r="A878" s="38">
        <v>870</v>
      </c>
      <c r="B878" s="112" t="s">
        <v>1262</v>
      </c>
      <c r="C878" s="113">
        <v>501220615</v>
      </c>
      <c r="D878" s="119" t="s">
        <v>880</v>
      </c>
      <c r="E878" s="115">
        <v>3.36</v>
      </c>
      <c r="F878" s="116" t="s">
        <v>15</v>
      </c>
      <c r="G878" s="111">
        <v>96</v>
      </c>
      <c r="H878" s="117" t="str">
        <f t="shared" si="25"/>
        <v>Xuất sắc</v>
      </c>
      <c r="I878" s="118" t="s">
        <v>15</v>
      </c>
      <c r="J878" s="57"/>
    </row>
    <row r="879" spans="1:10" s="36" customFormat="1" ht="17.25" hidden="1" customHeight="1" x14ac:dyDescent="0.35">
      <c r="A879" s="38">
        <v>871</v>
      </c>
      <c r="B879" s="112" t="s">
        <v>1262</v>
      </c>
      <c r="C879" s="113">
        <v>501220627</v>
      </c>
      <c r="D879" s="114" t="s">
        <v>881</v>
      </c>
      <c r="E879" s="115">
        <v>2.4500000000000002</v>
      </c>
      <c r="F879" s="116" t="s">
        <v>17</v>
      </c>
      <c r="G879" s="111">
        <v>73</v>
      </c>
      <c r="H879" s="117" t="str">
        <f t="shared" si="25"/>
        <v>Khá</v>
      </c>
      <c r="I879" s="118"/>
      <c r="J879" s="57"/>
    </row>
    <row r="880" spans="1:10" s="36" customFormat="1" ht="17.25" hidden="1" customHeight="1" x14ac:dyDescent="0.35">
      <c r="A880" s="38">
        <v>872</v>
      </c>
      <c r="B880" s="112" t="s">
        <v>1262</v>
      </c>
      <c r="C880" s="113">
        <v>501220651</v>
      </c>
      <c r="D880" s="114" t="s">
        <v>882</v>
      </c>
      <c r="E880" s="115">
        <v>2.9</v>
      </c>
      <c r="F880" s="116" t="s">
        <v>16</v>
      </c>
      <c r="G880" s="111">
        <v>95</v>
      </c>
      <c r="H880" s="117" t="str">
        <f t="shared" si="25"/>
        <v>Xuất sắc</v>
      </c>
      <c r="I880" s="118" t="s">
        <v>16</v>
      </c>
      <c r="J880" s="57"/>
    </row>
    <row r="881" spans="1:10" s="36" customFormat="1" ht="17.25" hidden="1" customHeight="1" x14ac:dyDescent="0.35">
      <c r="A881" s="38">
        <v>873</v>
      </c>
      <c r="B881" s="112" t="s">
        <v>1262</v>
      </c>
      <c r="C881" s="113">
        <v>501220673</v>
      </c>
      <c r="D881" s="114" t="s">
        <v>883</v>
      </c>
      <c r="E881" s="115">
        <v>2.1</v>
      </c>
      <c r="F881" s="116" t="s">
        <v>17</v>
      </c>
      <c r="G881" s="111">
        <v>69</v>
      </c>
      <c r="H881" s="117" t="str">
        <f t="shared" si="25"/>
        <v>TB Khá</v>
      </c>
      <c r="I881" s="118"/>
      <c r="J881" s="57"/>
    </row>
    <row r="882" spans="1:10" s="36" customFormat="1" ht="17.25" hidden="1" customHeight="1" x14ac:dyDescent="0.35">
      <c r="A882" s="38">
        <v>874</v>
      </c>
      <c r="B882" s="112" t="s">
        <v>1262</v>
      </c>
      <c r="C882" s="113">
        <v>501220675</v>
      </c>
      <c r="D882" s="114" t="s">
        <v>884</v>
      </c>
      <c r="E882" s="115">
        <v>2.2400000000000002</v>
      </c>
      <c r="F882" s="116" t="s">
        <v>17</v>
      </c>
      <c r="G882" s="111">
        <v>81</v>
      </c>
      <c r="H882" s="117" t="str">
        <f t="shared" si="25"/>
        <v>Tốt</v>
      </c>
      <c r="I882" s="118"/>
      <c r="J882" s="57"/>
    </row>
    <row r="883" spans="1:10" s="36" customFormat="1" ht="17.25" hidden="1" customHeight="1" x14ac:dyDescent="0.35">
      <c r="A883" s="38">
        <v>875</v>
      </c>
      <c r="B883" s="112" t="s">
        <v>1262</v>
      </c>
      <c r="C883" s="113">
        <v>501220687</v>
      </c>
      <c r="D883" s="114" t="s">
        <v>885</v>
      </c>
      <c r="E883" s="115">
        <v>2.57</v>
      </c>
      <c r="F883" s="116" t="s">
        <v>16</v>
      </c>
      <c r="G883" s="111">
        <v>87</v>
      </c>
      <c r="H883" s="117" t="str">
        <f t="shared" si="25"/>
        <v>Tốt</v>
      </c>
      <c r="I883" s="118" t="s">
        <v>16</v>
      </c>
      <c r="J883" s="57"/>
    </row>
    <row r="884" spans="1:10" s="36" customFormat="1" ht="17.25" hidden="1" customHeight="1" x14ac:dyDescent="0.35">
      <c r="A884" s="38">
        <v>876</v>
      </c>
      <c r="B884" s="112" t="s">
        <v>1262</v>
      </c>
      <c r="C884" s="113">
        <v>501220711</v>
      </c>
      <c r="D884" s="119" t="s">
        <v>886</v>
      </c>
      <c r="E884" s="115">
        <v>3.26</v>
      </c>
      <c r="F884" s="116" t="s">
        <v>15</v>
      </c>
      <c r="G884" s="111">
        <v>94</v>
      </c>
      <c r="H884" s="117" t="str">
        <f t="shared" si="25"/>
        <v>Xuất sắc</v>
      </c>
      <c r="I884" s="118" t="s">
        <v>15</v>
      </c>
      <c r="J884" s="57"/>
    </row>
    <row r="885" spans="1:10" s="36" customFormat="1" ht="17.25" hidden="1" customHeight="1" x14ac:dyDescent="0.35">
      <c r="A885" s="38">
        <v>877</v>
      </c>
      <c r="B885" s="112" t="s">
        <v>1262</v>
      </c>
      <c r="C885" s="113">
        <v>501220733</v>
      </c>
      <c r="D885" s="114" t="s">
        <v>887</v>
      </c>
      <c r="E885" s="115">
        <v>2.5</v>
      </c>
      <c r="F885" s="116" t="s">
        <v>16</v>
      </c>
      <c r="G885" s="111">
        <v>68</v>
      </c>
      <c r="H885" s="117" t="str">
        <f t="shared" si="25"/>
        <v>TB Khá</v>
      </c>
      <c r="I885" s="118"/>
      <c r="J885" s="57"/>
    </row>
    <row r="886" spans="1:10" s="36" customFormat="1" ht="17.25" hidden="1" customHeight="1" x14ac:dyDescent="0.35">
      <c r="A886" s="38">
        <v>878</v>
      </c>
      <c r="B886" s="112" t="s">
        <v>1263</v>
      </c>
      <c r="C886" s="113">
        <v>501220031</v>
      </c>
      <c r="D886" s="119" t="s">
        <v>888</v>
      </c>
      <c r="E886" s="115">
        <v>2.64</v>
      </c>
      <c r="F886" s="116" t="s">
        <v>16</v>
      </c>
      <c r="G886" s="111">
        <v>69</v>
      </c>
      <c r="H886" s="117" t="str">
        <f t="shared" si="25"/>
        <v>TB Khá</v>
      </c>
      <c r="I886" s="118"/>
      <c r="J886" s="57"/>
    </row>
    <row r="887" spans="1:10" s="36" customFormat="1" ht="17.25" hidden="1" customHeight="1" x14ac:dyDescent="0.35">
      <c r="A887" s="38">
        <v>879</v>
      </c>
      <c r="B887" s="112" t="s">
        <v>1263</v>
      </c>
      <c r="C887" s="113">
        <v>501220040</v>
      </c>
      <c r="D887" s="114" t="s">
        <v>889</v>
      </c>
      <c r="E887" s="115">
        <v>2.36</v>
      </c>
      <c r="F887" s="116" t="s">
        <v>17</v>
      </c>
      <c r="G887" s="111">
        <v>84</v>
      </c>
      <c r="H887" s="117" t="str">
        <f t="shared" si="25"/>
        <v>Tốt</v>
      </c>
      <c r="I887" s="118"/>
      <c r="J887" s="57"/>
    </row>
    <row r="888" spans="1:10" s="36" customFormat="1" ht="17.25" hidden="1" customHeight="1" x14ac:dyDescent="0.35">
      <c r="A888" s="38">
        <v>880</v>
      </c>
      <c r="B888" s="112" t="s">
        <v>1263</v>
      </c>
      <c r="C888" s="113">
        <v>501220052</v>
      </c>
      <c r="D888" s="114" t="s">
        <v>890</v>
      </c>
      <c r="E888" s="115">
        <v>2.76</v>
      </c>
      <c r="F888" s="116" t="s">
        <v>16</v>
      </c>
      <c r="G888" s="111">
        <v>80</v>
      </c>
      <c r="H888" s="117" t="str">
        <f t="shared" si="25"/>
        <v>Tốt</v>
      </c>
      <c r="I888" s="118" t="s">
        <v>16</v>
      </c>
      <c r="J888" s="57"/>
    </row>
    <row r="889" spans="1:10" s="36" customFormat="1" ht="17.25" hidden="1" customHeight="1" x14ac:dyDescent="0.35">
      <c r="A889" s="38">
        <v>881</v>
      </c>
      <c r="B889" s="112" t="s">
        <v>1263</v>
      </c>
      <c r="C889" s="113">
        <v>501220088</v>
      </c>
      <c r="D889" s="114" t="s">
        <v>47</v>
      </c>
      <c r="E889" s="115">
        <v>2.4</v>
      </c>
      <c r="F889" s="116" t="s">
        <v>17</v>
      </c>
      <c r="G889" s="111">
        <v>66</v>
      </c>
      <c r="H889" s="117" t="str">
        <f t="shared" si="25"/>
        <v>TB Khá</v>
      </c>
      <c r="I889" s="118"/>
      <c r="J889" s="57"/>
    </row>
    <row r="890" spans="1:10" s="36" customFormat="1" ht="17.25" hidden="1" customHeight="1" x14ac:dyDescent="0.35">
      <c r="A890" s="38">
        <v>882</v>
      </c>
      <c r="B890" s="112" t="s">
        <v>1263</v>
      </c>
      <c r="C890" s="113">
        <v>501220110</v>
      </c>
      <c r="D890" s="114" t="s">
        <v>891</v>
      </c>
      <c r="E890" s="115">
        <v>2.1</v>
      </c>
      <c r="F890" s="116" t="s">
        <v>17</v>
      </c>
      <c r="G890" s="111">
        <v>55</v>
      </c>
      <c r="H890" s="117" t="str">
        <f t="shared" si="25"/>
        <v>Trung bình</v>
      </c>
      <c r="I890" s="118"/>
      <c r="J890" s="57"/>
    </row>
    <row r="891" spans="1:10" s="36" customFormat="1" ht="17.25" hidden="1" customHeight="1" x14ac:dyDescent="0.35">
      <c r="A891" s="38">
        <v>883</v>
      </c>
      <c r="B891" s="112" t="s">
        <v>1263</v>
      </c>
      <c r="C891" s="113">
        <v>501220112</v>
      </c>
      <c r="D891" s="114" t="s">
        <v>892</v>
      </c>
      <c r="E891" s="115">
        <v>2.38</v>
      </c>
      <c r="F891" s="116" t="s">
        <v>17</v>
      </c>
      <c r="G891" s="111">
        <v>75</v>
      </c>
      <c r="H891" s="117" t="str">
        <f t="shared" si="25"/>
        <v>Khá</v>
      </c>
      <c r="I891" s="118"/>
      <c r="J891" s="57"/>
    </row>
    <row r="892" spans="1:10" s="36" customFormat="1" ht="17.25" hidden="1" customHeight="1" x14ac:dyDescent="0.35">
      <c r="A892" s="38">
        <v>884</v>
      </c>
      <c r="B892" s="112" t="s">
        <v>1263</v>
      </c>
      <c r="C892" s="113">
        <v>501220124</v>
      </c>
      <c r="D892" s="114" t="s">
        <v>893</v>
      </c>
      <c r="E892" s="115">
        <v>2.31</v>
      </c>
      <c r="F892" s="116" t="s">
        <v>17</v>
      </c>
      <c r="G892" s="111">
        <v>63</v>
      </c>
      <c r="H892" s="117" t="str">
        <f t="shared" si="25"/>
        <v>TB Khá</v>
      </c>
      <c r="I892" s="118"/>
      <c r="J892" s="57"/>
    </row>
    <row r="893" spans="1:10" s="36" customFormat="1" ht="17.25" hidden="1" customHeight="1" x14ac:dyDescent="0.35">
      <c r="A893" s="38">
        <v>885</v>
      </c>
      <c r="B893" s="112" t="s">
        <v>1263</v>
      </c>
      <c r="C893" s="113">
        <v>501220136</v>
      </c>
      <c r="D893" s="114" t="s">
        <v>894</v>
      </c>
      <c r="E893" s="115">
        <v>2.6</v>
      </c>
      <c r="F893" s="116" t="s">
        <v>16</v>
      </c>
      <c r="G893" s="111">
        <v>73</v>
      </c>
      <c r="H893" s="117" t="str">
        <f t="shared" si="25"/>
        <v>Khá</v>
      </c>
      <c r="I893" s="118" t="s">
        <v>16</v>
      </c>
      <c r="J893" s="57"/>
    </row>
    <row r="894" spans="1:10" s="36" customFormat="1" ht="17.25" hidden="1" customHeight="1" x14ac:dyDescent="0.35">
      <c r="A894" s="38">
        <v>886</v>
      </c>
      <c r="B894" s="112" t="s">
        <v>1263</v>
      </c>
      <c r="C894" s="113">
        <v>501220148</v>
      </c>
      <c r="D894" s="119" t="s">
        <v>895</v>
      </c>
      <c r="E894" s="115">
        <v>2.4500000000000002</v>
      </c>
      <c r="F894" s="116" t="s">
        <v>17</v>
      </c>
      <c r="G894" s="111">
        <v>70</v>
      </c>
      <c r="H894" s="117" t="str">
        <f t="shared" si="25"/>
        <v>Khá</v>
      </c>
      <c r="I894" s="118"/>
      <c r="J894" s="57"/>
    </row>
    <row r="895" spans="1:10" s="36" customFormat="1" ht="17.25" hidden="1" customHeight="1" x14ac:dyDescent="0.35">
      <c r="A895" s="38">
        <v>887</v>
      </c>
      <c r="B895" s="112" t="s">
        <v>1263</v>
      </c>
      <c r="C895" s="113">
        <v>501220172</v>
      </c>
      <c r="D895" s="114" t="s">
        <v>896</v>
      </c>
      <c r="E895" s="115">
        <v>2.0699999999999998</v>
      </c>
      <c r="F895" s="116" t="s">
        <v>17</v>
      </c>
      <c r="G895" s="111">
        <v>80</v>
      </c>
      <c r="H895" s="117" t="str">
        <f t="shared" si="25"/>
        <v>Tốt</v>
      </c>
      <c r="I895" s="118"/>
      <c r="J895" s="57"/>
    </row>
    <row r="896" spans="1:10" s="36" customFormat="1" ht="17.25" hidden="1" customHeight="1" x14ac:dyDescent="0.35">
      <c r="A896" s="38">
        <v>888</v>
      </c>
      <c r="B896" s="112" t="s">
        <v>1263</v>
      </c>
      <c r="C896" s="113">
        <v>501220186</v>
      </c>
      <c r="D896" s="119" t="s">
        <v>897</v>
      </c>
      <c r="E896" s="115">
        <v>1.45</v>
      </c>
      <c r="F896" s="116" t="s">
        <v>1292</v>
      </c>
      <c r="G896" s="111">
        <v>48</v>
      </c>
      <c r="H896" s="117" t="str">
        <f t="shared" si="25"/>
        <v>Yếu</v>
      </c>
      <c r="I896" s="118"/>
      <c r="J896" s="57"/>
    </row>
    <row r="897" spans="1:10" s="36" customFormat="1" ht="17.25" hidden="1" customHeight="1" x14ac:dyDescent="0.35">
      <c r="A897" s="38">
        <v>889</v>
      </c>
      <c r="B897" s="112" t="s">
        <v>1263</v>
      </c>
      <c r="C897" s="113">
        <v>501220196</v>
      </c>
      <c r="D897" s="119" t="s">
        <v>898</v>
      </c>
      <c r="E897" s="115">
        <v>2.4500000000000002</v>
      </c>
      <c r="F897" s="116" t="s">
        <v>17</v>
      </c>
      <c r="G897" s="111">
        <v>84</v>
      </c>
      <c r="H897" s="117" t="str">
        <f t="shared" si="25"/>
        <v>Tốt</v>
      </c>
      <c r="I897" s="118"/>
      <c r="J897" s="57"/>
    </row>
    <row r="898" spans="1:10" s="36" customFormat="1" ht="17.25" hidden="1" customHeight="1" x14ac:dyDescent="0.35">
      <c r="A898" s="38">
        <v>890</v>
      </c>
      <c r="B898" s="112" t="s">
        <v>1263</v>
      </c>
      <c r="C898" s="113">
        <v>501220208</v>
      </c>
      <c r="D898" s="119" t="s">
        <v>899</v>
      </c>
      <c r="E898" s="115">
        <v>1.1200000000000001</v>
      </c>
      <c r="F898" s="116" t="s">
        <v>1292</v>
      </c>
      <c r="G898" s="111">
        <v>53</v>
      </c>
      <c r="H898" s="117" t="str">
        <f t="shared" si="25"/>
        <v>Trung bình</v>
      </c>
      <c r="I898" s="118"/>
      <c r="J898" s="57"/>
    </row>
    <row r="899" spans="1:10" s="36" customFormat="1" ht="17.25" hidden="1" customHeight="1" x14ac:dyDescent="0.35">
      <c r="A899" s="38">
        <v>891</v>
      </c>
      <c r="B899" s="112" t="s">
        <v>1263</v>
      </c>
      <c r="C899" s="113">
        <v>501220216</v>
      </c>
      <c r="D899" s="114" t="s">
        <v>900</v>
      </c>
      <c r="E899" s="115">
        <v>0.83</v>
      </c>
      <c r="F899" s="116" t="s">
        <v>1292</v>
      </c>
      <c r="G899" s="111">
        <v>47</v>
      </c>
      <c r="H899" s="117" t="str">
        <f t="shared" si="25"/>
        <v>Yếu</v>
      </c>
      <c r="I899" s="118"/>
      <c r="J899" s="57"/>
    </row>
    <row r="900" spans="1:10" s="36" customFormat="1" ht="17.25" hidden="1" customHeight="1" x14ac:dyDescent="0.35">
      <c r="A900" s="38">
        <v>892</v>
      </c>
      <c r="B900" s="112" t="s">
        <v>1263</v>
      </c>
      <c r="C900" s="113">
        <v>501220232</v>
      </c>
      <c r="D900" s="114" t="s">
        <v>901</v>
      </c>
      <c r="E900" s="115">
        <v>2.14</v>
      </c>
      <c r="F900" s="116" t="s">
        <v>17</v>
      </c>
      <c r="G900" s="111">
        <v>82</v>
      </c>
      <c r="H900" s="117" t="str">
        <f t="shared" si="25"/>
        <v>Tốt</v>
      </c>
      <c r="I900" s="118"/>
      <c r="J900" s="57"/>
    </row>
    <row r="901" spans="1:10" s="36" customFormat="1" ht="17.25" hidden="1" customHeight="1" x14ac:dyDescent="0.35">
      <c r="A901" s="38">
        <v>893</v>
      </c>
      <c r="B901" s="112" t="s">
        <v>1263</v>
      </c>
      <c r="C901" s="113">
        <v>501220244</v>
      </c>
      <c r="D901" s="114" t="s">
        <v>902</v>
      </c>
      <c r="E901" s="115">
        <v>2.9</v>
      </c>
      <c r="F901" s="116" t="s">
        <v>16</v>
      </c>
      <c r="G901" s="111">
        <v>90</v>
      </c>
      <c r="H901" s="117" t="str">
        <f t="shared" si="25"/>
        <v>Xuất sắc</v>
      </c>
      <c r="I901" s="118" t="s">
        <v>16</v>
      </c>
      <c r="J901" s="57"/>
    </row>
    <row r="902" spans="1:10" s="36" customFormat="1" ht="17.25" hidden="1" customHeight="1" x14ac:dyDescent="0.35">
      <c r="A902" s="38">
        <v>894</v>
      </c>
      <c r="B902" s="112" t="s">
        <v>1263</v>
      </c>
      <c r="C902" s="113">
        <v>501220256</v>
      </c>
      <c r="D902" s="119" t="s">
        <v>903</v>
      </c>
      <c r="E902" s="115">
        <v>2.19</v>
      </c>
      <c r="F902" s="116" t="s">
        <v>17</v>
      </c>
      <c r="G902" s="111">
        <v>59</v>
      </c>
      <c r="H902" s="117" t="str">
        <f t="shared" si="25"/>
        <v>Trung bình</v>
      </c>
      <c r="I902" s="118"/>
      <c r="J902" s="57"/>
    </row>
    <row r="903" spans="1:10" s="36" customFormat="1" ht="17.25" hidden="1" customHeight="1" x14ac:dyDescent="0.35">
      <c r="A903" s="38">
        <v>895</v>
      </c>
      <c r="B903" s="112" t="s">
        <v>1263</v>
      </c>
      <c r="C903" s="113">
        <v>501220280</v>
      </c>
      <c r="D903" s="119" t="s">
        <v>904</v>
      </c>
      <c r="E903" s="115">
        <v>0.68</v>
      </c>
      <c r="F903" s="116" t="s">
        <v>1292</v>
      </c>
      <c r="G903" s="111">
        <v>48</v>
      </c>
      <c r="H903" s="117" t="str">
        <f t="shared" si="25"/>
        <v>Yếu</v>
      </c>
      <c r="I903" s="118"/>
      <c r="J903" s="57"/>
    </row>
    <row r="904" spans="1:10" s="36" customFormat="1" ht="17.25" hidden="1" customHeight="1" x14ac:dyDescent="0.35">
      <c r="A904" s="38">
        <v>896</v>
      </c>
      <c r="B904" s="112" t="s">
        <v>1263</v>
      </c>
      <c r="C904" s="113">
        <v>501220292</v>
      </c>
      <c r="D904" s="114" t="s">
        <v>905</v>
      </c>
      <c r="E904" s="115">
        <v>2.21</v>
      </c>
      <c r="F904" s="116" t="s">
        <v>17</v>
      </c>
      <c r="G904" s="111">
        <v>87</v>
      </c>
      <c r="H904" s="117" t="str">
        <f t="shared" si="25"/>
        <v>Tốt</v>
      </c>
      <c r="I904" s="118"/>
      <c r="J904" s="57"/>
    </row>
    <row r="905" spans="1:10" s="36" customFormat="1" ht="17.25" hidden="1" customHeight="1" x14ac:dyDescent="0.35">
      <c r="A905" s="38">
        <v>897</v>
      </c>
      <c r="B905" s="112" t="s">
        <v>1263</v>
      </c>
      <c r="C905" s="113">
        <v>501220304</v>
      </c>
      <c r="D905" s="114" t="s">
        <v>74</v>
      </c>
      <c r="E905" s="115">
        <v>2.4300000000000002</v>
      </c>
      <c r="F905" s="116" t="s">
        <v>17</v>
      </c>
      <c r="G905" s="111">
        <v>67</v>
      </c>
      <c r="H905" s="117" t="str">
        <f t="shared" ref="H905:H968" si="26">IF(G905&lt;30,"Kém",IF(G905&lt;50,"Yếu",IF(G905&lt;60,"Trung bình",IF(G905&lt;70,"TB Khá",IF(G905&lt;80,"Khá",IF(G905&lt;90,"Tốt","Xuất sắc"))))))</f>
        <v>TB Khá</v>
      </c>
      <c r="I905" s="118"/>
      <c r="J905" s="57"/>
    </row>
    <row r="906" spans="1:10" s="36" customFormat="1" ht="17.25" hidden="1" customHeight="1" x14ac:dyDescent="0.35">
      <c r="A906" s="38">
        <v>898</v>
      </c>
      <c r="B906" s="112" t="s">
        <v>1263</v>
      </c>
      <c r="C906" s="113">
        <v>501220316</v>
      </c>
      <c r="D906" s="114" t="s">
        <v>906</v>
      </c>
      <c r="E906" s="115">
        <v>3.26</v>
      </c>
      <c r="F906" s="116" t="s">
        <v>15</v>
      </c>
      <c r="G906" s="111">
        <v>92</v>
      </c>
      <c r="H906" s="117" t="str">
        <f t="shared" si="26"/>
        <v>Xuất sắc</v>
      </c>
      <c r="I906" s="118" t="s">
        <v>15</v>
      </c>
      <c r="J906" s="57"/>
    </row>
    <row r="907" spans="1:10" s="36" customFormat="1" ht="17.25" hidden="1" customHeight="1" x14ac:dyDescent="0.35">
      <c r="A907" s="38">
        <v>899</v>
      </c>
      <c r="B907" s="112" t="s">
        <v>1263</v>
      </c>
      <c r="C907" s="113">
        <v>501220328</v>
      </c>
      <c r="D907" s="119" t="s">
        <v>907</v>
      </c>
      <c r="E907" s="115">
        <v>3.26</v>
      </c>
      <c r="F907" s="116" t="s">
        <v>15</v>
      </c>
      <c r="G907" s="111">
        <v>91</v>
      </c>
      <c r="H907" s="117" t="str">
        <f t="shared" si="26"/>
        <v>Xuất sắc</v>
      </c>
      <c r="I907" s="118" t="s">
        <v>15</v>
      </c>
      <c r="J907" s="57"/>
    </row>
    <row r="908" spans="1:10" s="36" customFormat="1" ht="17.25" hidden="1" customHeight="1" x14ac:dyDescent="0.35">
      <c r="A908" s="38">
        <v>900</v>
      </c>
      <c r="B908" s="112" t="s">
        <v>1263</v>
      </c>
      <c r="C908" s="113">
        <v>501220340</v>
      </c>
      <c r="D908" s="114" t="s">
        <v>908</v>
      </c>
      <c r="E908" s="115">
        <v>2.19</v>
      </c>
      <c r="F908" s="116" t="s">
        <v>17</v>
      </c>
      <c r="G908" s="111">
        <v>63</v>
      </c>
      <c r="H908" s="117" t="str">
        <f t="shared" si="26"/>
        <v>TB Khá</v>
      </c>
      <c r="I908" s="118"/>
      <c r="J908" s="57"/>
    </row>
    <row r="909" spans="1:10" s="36" customFormat="1" ht="17.25" hidden="1" customHeight="1" x14ac:dyDescent="0.35">
      <c r="A909" s="38">
        <v>901</v>
      </c>
      <c r="B909" s="112" t="s">
        <v>1263</v>
      </c>
      <c r="C909" s="113">
        <v>501220364</v>
      </c>
      <c r="D909" s="114" t="s">
        <v>909</v>
      </c>
      <c r="E909" s="115">
        <v>0.86</v>
      </c>
      <c r="F909" s="116" t="s">
        <v>1292</v>
      </c>
      <c r="G909" s="111">
        <v>47</v>
      </c>
      <c r="H909" s="117" t="str">
        <f t="shared" si="26"/>
        <v>Yếu</v>
      </c>
      <c r="I909" s="118"/>
      <c r="J909" s="57"/>
    </row>
    <row r="910" spans="1:10" s="36" customFormat="1" ht="17.25" hidden="1" customHeight="1" x14ac:dyDescent="0.35">
      <c r="A910" s="38">
        <v>902</v>
      </c>
      <c r="B910" s="112" t="s">
        <v>1263</v>
      </c>
      <c r="C910" s="113">
        <v>501220377</v>
      </c>
      <c r="D910" s="114" t="s">
        <v>910</v>
      </c>
      <c r="E910" s="115">
        <v>1.62</v>
      </c>
      <c r="F910" s="116" t="s">
        <v>1292</v>
      </c>
      <c r="G910" s="111">
        <v>59</v>
      </c>
      <c r="H910" s="117" t="str">
        <f t="shared" si="26"/>
        <v>Trung bình</v>
      </c>
      <c r="I910" s="118"/>
      <c r="J910" s="57"/>
    </row>
    <row r="911" spans="1:10" s="36" customFormat="1" ht="17.25" hidden="1" customHeight="1" x14ac:dyDescent="0.35">
      <c r="A911" s="38">
        <v>903</v>
      </c>
      <c r="B911" s="112" t="s">
        <v>1263</v>
      </c>
      <c r="C911" s="113">
        <v>501220400</v>
      </c>
      <c r="D911" s="119" t="s">
        <v>911</v>
      </c>
      <c r="E911" s="115">
        <v>2.88</v>
      </c>
      <c r="F911" s="116" t="s">
        <v>16</v>
      </c>
      <c r="G911" s="111">
        <v>89</v>
      </c>
      <c r="H911" s="117" t="str">
        <f t="shared" si="26"/>
        <v>Tốt</v>
      </c>
      <c r="I911" s="118" t="s">
        <v>16</v>
      </c>
      <c r="J911" s="57"/>
    </row>
    <row r="912" spans="1:10" s="36" customFormat="1" ht="17.25" hidden="1" customHeight="1" x14ac:dyDescent="0.35">
      <c r="A912" s="38">
        <v>904</v>
      </c>
      <c r="B912" s="112" t="s">
        <v>1263</v>
      </c>
      <c r="C912" s="113">
        <v>501220412</v>
      </c>
      <c r="D912" s="114" t="s">
        <v>912</v>
      </c>
      <c r="E912" s="115">
        <v>2.17</v>
      </c>
      <c r="F912" s="116" t="s">
        <v>17</v>
      </c>
      <c r="G912" s="111">
        <v>65</v>
      </c>
      <c r="H912" s="117" t="str">
        <f t="shared" si="26"/>
        <v>TB Khá</v>
      </c>
      <c r="I912" s="118"/>
      <c r="J912" s="57"/>
    </row>
    <row r="913" spans="1:10" s="36" customFormat="1" ht="17.25" hidden="1" customHeight="1" x14ac:dyDescent="0.35">
      <c r="A913" s="38">
        <v>905</v>
      </c>
      <c r="B913" s="112" t="s">
        <v>1263</v>
      </c>
      <c r="C913" s="113">
        <v>501220448</v>
      </c>
      <c r="D913" s="114" t="s">
        <v>913</v>
      </c>
      <c r="E913" s="115">
        <v>2.0699999999999998</v>
      </c>
      <c r="F913" s="116" t="s">
        <v>17</v>
      </c>
      <c r="G913" s="111">
        <v>75</v>
      </c>
      <c r="H913" s="117" t="str">
        <f t="shared" si="26"/>
        <v>Khá</v>
      </c>
      <c r="I913" s="118"/>
      <c r="J913" s="57"/>
    </row>
    <row r="914" spans="1:10" s="36" customFormat="1" ht="17.25" hidden="1" customHeight="1" x14ac:dyDescent="0.35">
      <c r="A914" s="38">
        <v>906</v>
      </c>
      <c r="B914" s="112" t="s">
        <v>1263</v>
      </c>
      <c r="C914" s="113">
        <v>501220460</v>
      </c>
      <c r="D914" s="119" t="s">
        <v>914</v>
      </c>
      <c r="E914" s="115">
        <v>2.64</v>
      </c>
      <c r="F914" s="116" t="s">
        <v>16</v>
      </c>
      <c r="G914" s="111">
        <v>73</v>
      </c>
      <c r="H914" s="117" t="str">
        <f t="shared" si="26"/>
        <v>Khá</v>
      </c>
      <c r="I914" s="118" t="s">
        <v>16</v>
      </c>
      <c r="J914" s="57"/>
    </row>
    <row r="915" spans="1:10" s="36" customFormat="1" ht="17.25" hidden="1" customHeight="1" x14ac:dyDescent="0.35">
      <c r="A915" s="38">
        <v>907</v>
      </c>
      <c r="B915" s="112" t="s">
        <v>1263</v>
      </c>
      <c r="C915" s="113">
        <v>501220472</v>
      </c>
      <c r="D915" s="119" t="s">
        <v>915</v>
      </c>
      <c r="E915" s="115">
        <v>2.17</v>
      </c>
      <c r="F915" s="116" t="s">
        <v>17</v>
      </c>
      <c r="G915" s="111">
        <v>83</v>
      </c>
      <c r="H915" s="117" t="str">
        <f t="shared" si="26"/>
        <v>Tốt</v>
      </c>
      <c r="I915" s="118"/>
      <c r="J915" s="57"/>
    </row>
    <row r="916" spans="1:10" s="36" customFormat="1" ht="17.25" hidden="1" customHeight="1" x14ac:dyDescent="0.35">
      <c r="A916" s="38">
        <v>908</v>
      </c>
      <c r="B916" s="112" t="s">
        <v>1263</v>
      </c>
      <c r="C916" s="113">
        <v>501220484</v>
      </c>
      <c r="D916" s="114" t="s">
        <v>187</v>
      </c>
      <c r="E916" s="115">
        <v>2.83</v>
      </c>
      <c r="F916" s="116" t="s">
        <v>16</v>
      </c>
      <c r="G916" s="111">
        <v>82</v>
      </c>
      <c r="H916" s="117" t="str">
        <f t="shared" si="26"/>
        <v>Tốt</v>
      </c>
      <c r="I916" s="118" t="s">
        <v>16</v>
      </c>
      <c r="J916" s="57"/>
    </row>
    <row r="917" spans="1:10" s="36" customFormat="1" ht="17.25" hidden="1" customHeight="1" x14ac:dyDescent="0.35">
      <c r="A917" s="38">
        <v>909</v>
      </c>
      <c r="B917" s="112" t="s">
        <v>1263</v>
      </c>
      <c r="C917" s="113">
        <v>501220496</v>
      </c>
      <c r="D917" s="119" t="s">
        <v>916</v>
      </c>
      <c r="E917" s="115">
        <v>2.67</v>
      </c>
      <c r="F917" s="116" t="s">
        <v>16</v>
      </c>
      <c r="G917" s="111">
        <v>58</v>
      </c>
      <c r="H917" s="117" t="str">
        <f t="shared" si="26"/>
        <v>Trung bình</v>
      </c>
      <c r="I917" s="118"/>
      <c r="J917" s="57"/>
    </row>
    <row r="918" spans="1:10" s="36" customFormat="1" ht="17.25" hidden="1" customHeight="1" x14ac:dyDescent="0.35">
      <c r="A918" s="38">
        <v>910</v>
      </c>
      <c r="B918" s="112" t="s">
        <v>1263</v>
      </c>
      <c r="C918" s="113">
        <v>501220508</v>
      </c>
      <c r="D918" s="114" t="s">
        <v>917</v>
      </c>
      <c r="E918" s="115">
        <v>2.52</v>
      </c>
      <c r="F918" s="116" t="s">
        <v>16</v>
      </c>
      <c r="G918" s="111">
        <v>97</v>
      </c>
      <c r="H918" s="117" t="str">
        <f t="shared" si="26"/>
        <v>Xuất sắc</v>
      </c>
      <c r="I918" s="118" t="s">
        <v>16</v>
      </c>
      <c r="J918" s="57"/>
    </row>
    <row r="919" spans="1:10" s="36" customFormat="1" ht="17.25" hidden="1" customHeight="1" x14ac:dyDescent="0.35">
      <c r="A919" s="38">
        <v>911</v>
      </c>
      <c r="B919" s="112" t="s">
        <v>1263</v>
      </c>
      <c r="C919" s="113">
        <v>501220520</v>
      </c>
      <c r="D919" s="114" t="s">
        <v>918</v>
      </c>
      <c r="E919" s="115">
        <v>2.48</v>
      </c>
      <c r="F919" s="116" t="s">
        <v>17</v>
      </c>
      <c r="G919" s="111">
        <v>73</v>
      </c>
      <c r="H919" s="117" t="str">
        <f t="shared" si="26"/>
        <v>Khá</v>
      </c>
      <c r="I919" s="118"/>
      <c r="J919" s="57"/>
    </row>
    <row r="920" spans="1:10" s="36" customFormat="1" ht="17.25" hidden="1" customHeight="1" x14ac:dyDescent="0.35">
      <c r="A920" s="38">
        <v>912</v>
      </c>
      <c r="B920" s="112" t="s">
        <v>1263</v>
      </c>
      <c r="C920" s="113">
        <v>501220532</v>
      </c>
      <c r="D920" s="119" t="s">
        <v>919</v>
      </c>
      <c r="E920" s="115">
        <v>2.48</v>
      </c>
      <c r="F920" s="116" t="s">
        <v>17</v>
      </c>
      <c r="G920" s="111">
        <v>67</v>
      </c>
      <c r="H920" s="117" t="str">
        <f t="shared" si="26"/>
        <v>TB Khá</v>
      </c>
      <c r="I920" s="118"/>
      <c r="J920" s="57"/>
    </row>
    <row r="921" spans="1:10" s="36" customFormat="1" ht="17.25" hidden="1" customHeight="1" x14ac:dyDescent="0.35">
      <c r="A921" s="38">
        <v>913</v>
      </c>
      <c r="B921" s="112" t="s">
        <v>1263</v>
      </c>
      <c r="C921" s="113">
        <v>501220556</v>
      </c>
      <c r="D921" s="114" t="s">
        <v>920</v>
      </c>
      <c r="E921" s="115">
        <v>1.93</v>
      </c>
      <c r="F921" s="116" t="s">
        <v>1292</v>
      </c>
      <c r="G921" s="111">
        <v>51</v>
      </c>
      <c r="H921" s="117" t="str">
        <f t="shared" si="26"/>
        <v>Trung bình</v>
      </c>
      <c r="I921" s="118"/>
      <c r="J921" s="57"/>
    </row>
    <row r="922" spans="1:10" s="36" customFormat="1" ht="17.25" hidden="1" customHeight="1" x14ac:dyDescent="0.35">
      <c r="A922" s="38">
        <v>914</v>
      </c>
      <c r="B922" s="112" t="s">
        <v>1263</v>
      </c>
      <c r="C922" s="113">
        <v>501220568</v>
      </c>
      <c r="D922" s="114" t="s">
        <v>921</v>
      </c>
      <c r="E922" s="115">
        <v>2.4500000000000002</v>
      </c>
      <c r="F922" s="116" t="s">
        <v>17</v>
      </c>
      <c r="G922" s="111">
        <v>87</v>
      </c>
      <c r="H922" s="117" t="str">
        <f t="shared" si="26"/>
        <v>Tốt</v>
      </c>
      <c r="I922" s="118"/>
      <c r="J922" s="57"/>
    </row>
    <row r="923" spans="1:10" s="36" customFormat="1" ht="17.25" hidden="1" customHeight="1" x14ac:dyDescent="0.35">
      <c r="A923" s="38">
        <v>915</v>
      </c>
      <c r="B923" s="112" t="s">
        <v>1263</v>
      </c>
      <c r="C923" s="113">
        <v>501220580</v>
      </c>
      <c r="D923" s="114" t="s">
        <v>922</v>
      </c>
      <c r="E923" s="115">
        <v>2.64</v>
      </c>
      <c r="F923" s="116" t="s">
        <v>16</v>
      </c>
      <c r="G923" s="111">
        <v>98</v>
      </c>
      <c r="H923" s="117" t="str">
        <f t="shared" si="26"/>
        <v>Xuất sắc</v>
      </c>
      <c r="I923" s="118" t="s">
        <v>16</v>
      </c>
      <c r="J923" s="57"/>
    </row>
    <row r="924" spans="1:10" s="36" customFormat="1" ht="17.25" hidden="1" customHeight="1" x14ac:dyDescent="0.35">
      <c r="A924" s="38">
        <v>916</v>
      </c>
      <c r="B924" s="112" t="s">
        <v>1263</v>
      </c>
      <c r="C924" s="113">
        <v>501220592</v>
      </c>
      <c r="D924" s="114" t="s">
        <v>923</v>
      </c>
      <c r="E924" s="115">
        <v>2.36</v>
      </c>
      <c r="F924" s="116" t="s">
        <v>17</v>
      </c>
      <c r="G924" s="111">
        <v>67</v>
      </c>
      <c r="H924" s="117" t="str">
        <f t="shared" si="26"/>
        <v>TB Khá</v>
      </c>
      <c r="I924" s="118"/>
      <c r="J924" s="57"/>
    </row>
    <row r="925" spans="1:10" s="36" customFormat="1" ht="17.25" hidden="1" customHeight="1" x14ac:dyDescent="0.35">
      <c r="A925" s="38">
        <v>917</v>
      </c>
      <c r="B925" s="112" t="s">
        <v>1263</v>
      </c>
      <c r="C925" s="113">
        <v>501220604</v>
      </c>
      <c r="D925" s="114" t="s">
        <v>385</v>
      </c>
      <c r="E925" s="115">
        <v>2.4</v>
      </c>
      <c r="F925" s="116" t="s">
        <v>17</v>
      </c>
      <c r="G925" s="111">
        <v>65</v>
      </c>
      <c r="H925" s="117" t="str">
        <f t="shared" si="26"/>
        <v>TB Khá</v>
      </c>
      <c r="I925" s="118"/>
      <c r="J925" s="57"/>
    </row>
    <row r="926" spans="1:10" s="36" customFormat="1" ht="17.25" hidden="1" customHeight="1" x14ac:dyDescent="0.35">
      <c r="A926" s="38">
        <v>918</v>
      </c>
      <c r="B926" s="112" t="s">
        <v>1263</v>
      </c>
      <c r="C926" s="113">
        <v>501220616</v>
      </c>
      <c r="D926" s="114" t="s">
        <v>924</v>
      </c>
      <c r="E926" s="115">
        <v>2.9</v>
      </c>
      <c r="F926" s="116" t="s">
        <v>16</v>
      </c>
      <c r="G926" s="111">
        <v>80</v>
      </c>
      <c r="H926" s="117" t="str">
        <f t="shared" si="26"/>
        <v>Tốt</v>
      </c>
      <c r="I926" s="118" t="s">
        <v>16</v>
      </c>
      <c r="J926" s="57"/>
    </row>
    <row r="927" spans="1:10" s="36" customFormat="1" ht="17.25" hidden="1" customHeight="1" x14ac:dyDescent="0.35">
      <c r="A927" s="38">
        <v>919</v>
      </c>
      <c r="B927" s="112" t="s">
        <v>1263</v>
      </c>
      <c r="C927" s="113">
        <v>501220629</v>
      </c>
      <c r="D927" s="114" t="s">
        <v>925</v>
      </c>
      <c r="E927" s="115">
        <v>2.71</v>
      </c>
      <c r="F927" s="116" t="s">
        <v>16</v>
      </c>
      <c r="G927" s="111">
        <v>77</v>
      </c>
      <c r="H927" s="117" t="str">
        <f t="shared" si="26"/>
        <v>Khá</v>
      </c>
      <c r="I927" s="118" t="s">
        <v>16</v>
      </c>
      <c r="J927" s="57"/>
    </row>
    <row r="928" spans="1:10" s="36" customFormat="1" ht="17.25" hidden="1" customHeight="1" x14ac:dyDescent="0.35">
      <c r="A928" s="38">
        <v>920</v>
      </c>
      <c r="B928" s="112" t="s">
        <v>1263</v>
      </c>
      <c r="C928" s="113">
        <v>501220640</v>
      </c>
      <c r="D928" s="114" t="s">
        <v>42</v>
      </c>
      <c r="E928" s="115">
        <v>2.76</v>
      </c>
      <c r="F928" s="116" t="s">
        <v>16</v>
      </c>
      <c r="G928" s="111">
        <v>96</v>
      </c>
      <c r="H928" s="117" t="str">
        <f t="shared" si="26"/>
        <v>Xuất sắc</v>
      </c>
      <c r="I928" s="118" t="s">
        <v>16</v>
      </c>
      <c r="J928" s="57"/>
    </row>
    <row r="929" spans="1:10" s="36" customFormat="1" ht="17.25" hidden="1" customHeight="1" x14ac:dyDescent="0.35">
      <c r="A929" s="38">
        <v>921</v>
      </c>
      <c r="B929" s="112" t="s">
        <v>1263</v>
      </c>
      <c r="C929" s="113">
        <v>501220652</v>
      </c>
      <c r="D929" s="114" t="s">
        <v>926</v>
      </c>
      <c r="E929" s="115">
        <v>2.5</v>
      </c>
      <c r="F929" s="116" t="s">
        <v>16</v>
      </c>
      <c r="G929" s="111">
        <v>77</v>
      </c>
      <c r="H929" s="117" t="str">
        <f t="shared" si="26"/>
        <v>Khá</v>
      </c>
      <c r="I929" s="118" t="s">
        <v>16</v>
      </c>
      <c r="J929" s="57"/>
    </row>
    <row r="930" spans="1:10" s="36" customFormat="1" ht="17.25" hidden="1" customHeight="1" x14ac:dyDescent="0.35">
      <c r="A930" s="38">
        <v>922</v>
      </c>
      <c r="B930" s="112" t="s">
        <v>1263</v>
      </c>
      <c r="C930" s="113">
        <v>501220664</v>
      </c>
      <c r="D930" s="119" t="s">
        <v>927</v>
      </c>
      <c r="E930" s="115">
        <v>2.76</v>
      </c>
      <c r="F930" s="116" t="s">
        <v>16</v>
      </c>
      <c r="G930" s="111">
        <v>80</v>
      </c>
      <c r="H930" s="117" t="str">
        <f t="shared" si="26"/>
        <v>Tốt</v>
      </c>
      <c r="I930" s="118" t="s">
        <v>16</v>
      </c>
      <c r="J930" s="57"/>
    </row>
    <row r="931" spans="1:10" s="36" customFormat="1" ht="17.25" hidden="1" customHeight="1" x14ac:dyDescent="0.35">
      <c r="A931" s="38">
        <v>923</v>
      </c>
      <c r="B931" s="112" t="s">
        <v>1263</v>
      </c>
      <c r="C931" s="113">
        <v>501220676</v>
      </c>
      <c r="D931" s="114" t="s">
        <v>928</v>
      </c>
      <c r="E931" s="115">
        <v>3.1</v>
      </c>
      <c r="F931" s="116" t="s">
        <v>16</v>
      </c>
      <c r="G931" s="111">
        <v>98</v>
      </c>
      <c r="H931" s="117" t="str">
        <f t="shared" si="26"/>
        <v>Xuất sắc</v>
      </c>
      <c r="I931" s="118" t="s">
        <v>16</v>
      </c>
      <c r="J931" s="57"/>
    </row>
    <row r="932" spans="1:10" s="36" customFormat="1" ht="17.25" hidden="1" customHeight="1" x14ac:dyDescent="0.35">
      <c r="A932" s="38">
        <v>924</v>
      </c>
      <c r="B932" s="112" t="s">
        <v>1263</v>
      </c>
      <c r="C932" s="113">
        <v>501220688</v>
      </c>
      <c r="D932" s="114" t="s">
        <v>929</v>
      </c>
      <c r="E932" s="115">
        <v>2.98</v>
      </c>
      <c r="F932" s="116" t="s">
        <v>16</v>
      </c>
      <c r="G932" s="111">
        <v>89</v>
      </c>
      <c r="H932" s="117" t="str">
        <f t="shared" si="26"/>
        <v>Tốt</v>
      </c>
      <c r="I932" s="118" t="s">
        <v>16</v>
      </c>
      <c r="J932" s="57"/>
    </row>
    <row r="933" spans="1:10" s="36" customFormat="1" ht="17.25" hidden="1" customHeight="1" x14ac:dyDescent="0.35">
      <c r="A933" s="38">
        <v>925</v>
      </c>
      <c r="B933" s="112" t="s">
        <v>1263</v>
      </c>
      <c r="C933" s="113">
        <v>501220700</v>
      </c>
      <c r="D933" s="114" t="s">
        <v>930</v>
      </c>
      <c r="E933" s="115">
        <v>2.48</v>
      </c>
      <c r="F933" s="116" t="s">
        <v>17</v>
      </c>
      <c r="G933" s="111">
        <v>86</v>
      </c>
      <c r="H933" s="117" t="str">
        <f t="shared" si="26"/>
        <v>Tốt</v>
      </c>
      <c r="I933" s="118"/>
      <c r="J933" s="57"/>
    </row>
    <row r="934" spans="1:10" s="36" customFormat="1" ht="17.25" hidden="1" customHeight="1" x14ac:dyDescent="0.35">
      <c r="A934" s="38">
        <v>926</v>
      </c>
      <c r="B934" s="112" t="s">
        <v>1263</v>
      </c>
      <c r="C934" s="113">
        <v>501220712</v>
      </c>
      <c r="D934" s="114" t="s">
        <v>931</v>
      </c>
      <c r="E934" s="115">
        <v>2.17</v>
      </c>
      <c r="F934" s="116" t="s">
        <v>17</v>
      </c>
      <c r="G934" s="111">
        <v>54</v>
      </c>
      <c r="H934" s="117" t="str">
        <f t="shared" si="26"/>
        <v>Trung bình</v>
      </c>
      <c r="I934" s="118"/>
      <c r="J934" s="57"/>
    </row>
    <row r="935" spans="1:10" s="36" customFormat="1" ht="17.25" hidden="1" customHeight="1" x14ac:dyDescent="0.35">
      <c r="A935" s="38">
        <v>927</v>
      </c>
      <c r="B935" s="112" t="s">
        <v>1264</v>
      </c>
      <c r="C935" s="113">
        <v>501220004</v>
      </c>
      <c r="D935" s="114" t="s">
        <v>932</v>
      </c>
      <c r="E935" s="115">
        <v>2.0499999999999998</v>
      </c>
      <c r="F935" s="116" t="s">
        <v>17</v>
      </c>
      <c r="G935" s="111">
        <v>65</v>
      </c>
      <c r="H935" s="117" t="str">
        <f t="shared" si="26"/>
        <v>TB Khá</v>
      </c>
      <c r="I935" s="118"/>
      <c r="J935" s="57"/>
    </row>
    <row r="936" spans="1:10" s="36" customFormat="1" ht="17.25" hidden="1" customHeight="1" x14ac:dyDescent="0.35">
      <c r="A936" s="38">
        <v>928</v>
      </c>
      <c r="B936" s="112" t="s">
        <v>1264</v>
      </c>
      <c r="C936" s="113">
        <v>501220029</v>
      </c>
      <c r="D936" s="114" t="s">
        <v>933</v>
      </c>
      <c r="E936" s="115">
        <v>3.17</v>
      </c>
      <c r="F936" s="116" t="s">
        <v>16</v>
      </c>
      <c r="G936" s="111">
        <v>87</v>
      </c>
      <c r="H936" s="117" t="str">
        <f t="shared" si="26"/>
        <v>Tốt</v>
      </c>
      <c r="I936" s="118" t="s">
        <v>16</v>
      </c>
      <c r="J936" s="57"/>
    </row>
    <row r="937" spans="1:10" s="36" customFormat="1" ht="17.25" hidden="1" customHeight="1" x14ac:dyDescent="0.35">
      <c r="A937" s="38">
        <v>929</v>
      </c>
      <c r="B937" s="112" t="s">
        <v>1264</v>
      </c>
      <c r="C937" s="113">
        <v>501220039</v>
      </c>
      <c r="D937" s="114" t="s">
        <v>934</v>
      </c>
      <c r="E937" s="115">
        <v>2.67</v>
      </c>
      <c r="F937" s="116" t="s">
        <v>16</v>
      </c>
      <c r="G937" s="111">
        <v>83</v>
      </c>
      <c r="H937" s="117" t="str">
        <f t="shared" si="26"/>
        <v>Tốt</v>
      </c>
      <c r="I937" s="118" t="s">
        <v>16</v>
      </c>
      <c r="J937" s="57"/>
    </row>
    <row r="938" spans="1:10" s="36" customFormat="1" ht="17.25" hidden="1" customHeight="1" x14ac:dyDescent="0.35">
      <c r="A938" s="38">
        <v>930</v>
      </c>
      <c r="B938" s="112" t="s">
        <v>1264</v>
      </c>
      <c r="C938" s="113">
        <v>501220041</v>
      </c>
      <c r="D938" s="114" t="s">
        <v>935</v>
      </c>
      <c r="E938" s="115">
        <v>2.81</v>
      </c>
      <c r="F938" s="116" t="s">
        <v>16</v>
      </c>
      <c r="G938" s="111">
        <v>83</v>
      </c>
      <c r="H938" s="117" t="str">
        <f t="shared" si="26"/>
        <v>Tốt</v>
      </c>
      <c r="I938" s="118" t="s">
        <v>16</v>
      </c>
      <c r="J938" s="57"/>
    </row>
    <row r="939" spans="1:10" s="36" customFormat="1" ht="17.25" hidden="1" customHeight="1" x14ac:dyDescent="0.35">
      <c r="A939" s="38">
        <v>931</v>
      </c>
      <c r="B939" s="112" t="s">
        <v>1264</v>
      </c>
      <c r="C939" s="113">
        <v>501220053</v>
      </c>
      <c r="D939" s="121" t="s">
        <v>936</v>
      </c>
      <c r="E939" s="115">
        <v>2.62</v>
      </c>
      <c r="F939" s="116" t="s">
        <v>16</v>
      </c>
      <c r="G939" s="111">
        <v>72</v>
      </c>
      <c r="H939" s="117" t="str">
        <f t="shared" si="26"/>
        <v>Khá</v>
      </c>
      <c r="I939" s="118" t="s">
        <v>16</v>
      </c>
      <c r="J939" s="57"/>
    </row>
    <row r="940" spans="1:10" s="36" customFormat="1" ht="17.25" hidden="1" customHeight="1" x14ac:dyDescent="0.35">
      <c r="A940" s="38">
        <v>932</v>
      </c>
      <c r="B940" s="112" t="s">
        <v>1264</v>
      </c>
      <c r="C940" s="113">
        <v>501220064</v>
      </c>
      <c r="D940" s="119" t="s">
        <v>937</v>
      </c>
      <c r="E940" s="115">
        <v>2.0699999999999998</v>
      </c>
      <c r="F940" s="116" t="s">
        <v>17</v>
      </c>
      <c r="G940" s="111">
        <v>79</v>
      </c>
      <c r="H940" s="117" t="str">
        <f t="shared" si="26"/>
        <v>Khá</v>
      </c>
      <c r="I940" s="118"/>
      <c r="J940" s="57"/>
    </row>
    <row r="941" spans="1:10" s="36" customFormat="1" ht="17.25" hidden="1" customHeight="1" x14ac:dyDescent="0.35">
      <c r="A941" s="38">
        <v>933</v>
      </c>
      <c r="B941" s="112" t="s">
        <v>1264</v>
      </c>
      <c r="C941" s="113">
        <v>501220065</v>
      </c>
      <c r="D941" s="114" t="s">
        <v>938</v>
      </c>
      <c r="E941" s="115">
        <v>3.36</v>
      </c>
      <c r="F941" s="116" t="s">
        <v>15</v>
      </c>
      <c r="G941" s="111">
        <v>91</v>
      </c>
      <c r="H941" s="117" t="str">
        <f t="shared" si="26"/>
        <v>Xuất sắc</v>
      </c>
      <c r="I941" s="118" t="s">
        <v>15</v>
      </c>
      <c r="J941" s="57"/>
    </row>
    <row r="942" spans="1:10" s="36" customFormat="1" ht="17.25" hidden="1" customHeight="1" x14ac:dyDescent="0.35">
      <c r="A942" s="38">
        <v>934</v>
      </c>
      <c r="B942" s="112" t="s">
        <v>1264</v>
      </c>
      <c r="C942" s="113">
        <v>501220067</v>
      </c>
      <c r="D942" s="119" t="s">
        <v>939</v>
      </c>
      <c r="E942" s="115">
        <v>2.31</v>
      </c>
      <c r="F942" s="116" t="s">
        <v>17</v>
      </c>
      <c r="G942" s="111">
        <v>65</v>
      </c>
      <c r="H942" s="117" t="str">
        <f t="shared" si="26"/>
        <v>TB Khá</v>
      </c>
      <c r="I942" s="118"/>
      <c r="J942" s="57"/>
    </row>
    <row r="943" spans="1:10" s="36" customFormat="1" ht="17.25" hidden="1" customHeight="1" x14ac:dyDescent="0.35">
      <c r="A943" s="38">
        <v>935</v>
      </c>
      <c r="B943" s="112" t="s">
        <v>1264</v>
      </c>
      <c r="C943" s="113">
        <v>501220077</v>
      </c>
      <c r="D943" s="119" t="s">
        <v>641</v>
      </c>
      <c r="E943" s="115">
        <v>2.81</v>
      </c>
      <c r="F943" s="116" t="s">
        <v>16</v>
      </c>
      <c r="G943" s="111">
        <v>73</v>
      </c>
      <c r="H943" s="117" t="str">
        <f t="shared" si="26"/>
        <v>Khá</v>
      </c>
      <c r="I943" s="118" t="s">
        <v>16</v>
      </c>
      <c r="J943" s="57"/>
    </row>
    <row r="944" spans="1:10" s="36" customFormat="1" ht="17.25" hidden="1" customHeight="1" x14ac:dyDescent="0.35">
      <c r="A944" s="38">
        <v>936</v>
      </c>
      <c r="B944" s="112" t="s">
        <v>1264</v>
      </c>
      <c r="C944" s="113">
        <v>501220089</v>
      </c>
      <c r="D944" s="114" t="s">
        <v>940</v>
      </c>
      <c r="E944" s="115">
        <v>2.76</v>
      </c>
      <c r="F944" s="116" t="s">
        <v>16</v>
      </c>
      <c r="G944" s="111">
        <v>89</v>
      </c>
      <c r="H944" s="117" t="str">
        <f t="shared" si="26"/>
        <v>Tốt</v>
      </c>
      <c r="I944" s="118" t="s">
        <v>16</v>
      </c>
      <c r="J944" s="57"/>
    </row>
    <row r="945" spans="1:10" s="36" customFormat="1" ht="17.25" hidden="1" customHeight="1" x14ac:dyDescent="0.35">
      <c r="A945" s="38">
        <v>937</v>
      </c>
      <c r="B945" s="112" t="s">
        <v>1264</v>
      </c>
      <c r="C945" s="113">
        <v>501220096</v>
      </c>
      <c r="D945" s="114" t="s">
        <v>941</v>
      </c>
      <c r="E945" s="115">
        <v>2.5</v>
      </c>
      <c r="F945" s="116" t="s">
        <v>16</v>
      </c>
      <c r="G945" s="111">
        <v>86</v>
      </c>
      <c r="H945" s="117" t="str">
        <f t="shared" si="26"/>
        <v>Tốt</v>
      </c>
      <c r="I945" s="118" t="s">
        <v>16</v>
      </c>
      <c r="J945" s="57"/>
    </row>
    <row r="946" spans="1:10" s="36" customFormat="1" ht="17.25" hidden="1" customHeight="1" x14ac:dyDescent="0.35">
      <c r="A946" s="38">
        <v>938</v>
      </c>
      <c r="B946" s="112" t="s">
        <v>1264</v>
      </c>
      <c r="C946" s="113">
        <v>501220104</v>
      </c>
      <c r="D946" s="119" t="s">
        <v>942</v>
      </c>
      <c r="E946" s="115">
        <v>3.17</v>
      </c>
      <c r="F946" s="116" t="s">
        <v>16</v>
      </c>
      <c r="G946" s="111">
        <v>90</v>
      </c>
      <c r="H946" s="117" t="str">
        <f t="shared" si="26"/>
        <v>Xuất sắc</v>
      </c>
      <c r="I946" s="118" t="s">
        <v>16</v>
      </c>
      <c r="J946" s="57"/>
    </row>
    <row r="947" spans="1:10" s="36" customFormat="1" ht="17.25" hidden="1" customHeight="1" x14ac:dyDescent="0.35">
      <c r="A947" s="38">
        <v>939</v>
      </c>
      <c r="B947" s="112" t="s">
        <v>1264</v>
      </c>
      <c r="C947" s="113">
        <v>501220125</v>
      </c>
      <c r="D947" s="119" t="s">
        <v>943</v>
      </c>
      <c r="E947" s="115">
        <v>2.29</v>
      </c>
      <c r="F947" s="116" t="s">
        <v>17</v>
      </c>
      <c r="G947" s="111">
        <v>78</v>
      </c>
      <c r="H947" s="117" t="str">
        <f t="shared" si="26"/>
        <v>Khá</v>
      </c>
      <c r="I947" s="118"/>
      <c r="J947" s="57"/>
    </row>
    <row r="948" spans="1:10" s="36" customFormat="1" ht="17.25" hidden="1" customHeight="1" x14ac:dyDescent="0.35">
      <c r="A948" s="38">
        <v>940</v>
      </c>
      <c r="B948" s="112" t="s">
        <v>1264</v>
      </c>
      <c r="C948" s="113">
        <v>501220137</v>
      </c>
      <c r="D948" s="114" t="s">
        <v>944</v>
      </c>
      <c r="E948" s="115">
        <v>2.52</v>
      </c>
      <c r="F948" s="116" t="s">
        <v>16</v>
      </c>
      <c r="G948" s="111">
        <v>83</v>
      </c>
      <c r="H948" s="117" t="str">
        <f t="shared" si="26"/>
        <v>Tốt</v>
      </c>
      <c r="I948" s="118" t="s">
        <v>16</v>
      </c>
      <c r="J948" s="57"/>
    </row>
    <row r="949" spans="1:10" s="36" customFormat="1" ht="17.25" hidden="1" customHeight="1" x14ac:dyDescent="0.35">
      <c r="A949" s="38">
        <v>941</v>
      </c>
      <c r="B949" s="112" t="s">
        <v>1264</v>
      </c>
      <c r="C949" s="113">
        <v>501220161</v>
      </c>
      <c r="D949" s="119" t="s">
        <v>945</v>
      </c>
      <c r="E949" s="115">
        <v>2.5499999999999998</v>
      </c>
      <c r="F949" s="116" t="s">
        <v>16</v>
      </c>
      <c r="G949" s="111">
        <v>73</v>
      </c>
      <c r="H949" s="117" t="str">
        <f t="shared" si="26"/>
        <v>Khá</v>
      </c>
      <c r="I949" s="118" t="s">
        <v>16</v>
      </c>
      <c r="J949" s="57"/>
    </row>
    <row r="950" spans="1:10" s="36" customFormat="1" ht="17.25" hidden="1" customHeight="1" x14ac:dyDescent="0.35">
      <c r="A950" s="38">
        <v>942</v>
      </c>
      <c r="B950" s="112" t="s">
        <v>1264</v>
      </c>
      <c r="C950" s="113">
        <v>501220168</v>
      </c>
      <c r="D950" s="119" t="s">
        <v>946</v>
      </c>
      <c r="E950" s="115">
        <v>2.81</v>
      </c>
      <c r="F950" s="116" t="s">
        <v>16</v>
      </c>
      <c r="G950" s="111">
        <v>58</v>
      </c>
      <c r="H950" s="117" t="str">
        <f t="shared" si="26"/>
        <v>Trung bình</v>
      </c>
      <c r="I950" s="118"/>
      <c r="J950" s="57"/>
    </row>
    <row r="951" spans="1:10" s="36" customFormat="1" ht="17.25" hidden="1" customHeight="1" x14ac:dyDescent="0.35">
      <c r="A951" s="38">
        <v>943</v>
      </c>
      <c r="B951" s="112" t="s">
        <v>1264</v>
      </c>
      <c r="C951" s="113">
        <v>501220173</v>
      </c>
      <c r="D951" s="119" t="s">
        <v>947</v>
      </c>
      <c r="E951" s="115">
        <v>2.93</v>
      </c>
      <c r="F951" s="116" t="s">
        <v>16</v>
      </c>
      <c r="G951" s="111">
        <v>89</v>
      </c>
      <c r="H951" s="117" t="str">
        <f t="shared" si="26"/>
        <v>Tốt</v>
      </c>
      <c r="I951" s="118" t="s">
        <v>16</v>
      </c>
      <c r="J951" s="57"/>
    </row>
    <row r="952" spans="1:10" s="36" customFormat="1" ht="17.25" hidden="1" customHeight="1" x14ac:dyDescent="0.35">
      <c r="A952" s="38">
        <v>944</v>
      </c>
      <c r="B952" s="112" t="s">
        <v>1264</v>
      </c>
      <c r="C952" s="113">
        <v>501220209</v>
      </c>
      <c r="D952" s="114" t="s">
        <v>948</v>
      </c>
      <c r="E952" s="115">
        <v>2.17</v>
      </c>
      <c r="F952" s="116" t="s">
        <v>17</v>
      </c>
      <c r="G952" s="111">
        <v>59</v>
      </c>
      <c r="H952" s="117" t="str">
        <f t="shared" si="26"/>
        <v>Trung bình</v>
      </c>
      <c r="I952" s="118"/>
      <c r="J952" s="57"/>
    </row>
    <row r="953" spans="1:10" s="36" customFormat="1" ht="17.25" hidden="1" customHeight="1" x14ac:dyDescent="0.35">
      <c r="A953" s="38">
        <v>945</v>
      </c>
      <c r="B953" s="112" t="s">
        <v>1264</v>
      </c>
      <c r="C953" s="113">
        <v>501220222</v>
      </c>
      <c r="D953" s="114" t="s">
        <v>25</v>
      </c>
      <c r="E953" s="115">
        <v>2.19</v>
      </c>
      <c r="F953" s="116" t="s">
        <v>17</v>
      </c>
      <c r="G953" s="111">
        <v>58</v>
      </c>
      <c r="H953" s="117" t="str">
        <f t="shared" si="26"/>
        <v>Trung bình</v>
      </c>
      <c r="I953" s="118"/>
      <c r="J953" s="57"/>
    </row>
    <row r="954" spans="1:10" s="36" customFormat="1" ht="17.25" hidden="1" customHeight="1" x14ac:dyDescent="0.35">
      <c r="A954" s="38">
        <v>946</v>
      </c>
      <c r="B954" s="112" t="s">
        <v>1264</v>
      </c>
      <c r="C954" s="113">
        <v>501220269</v>
      </c>
      <c r="D954" s="119" t="s">
        <v>949</v>
      </c>
      <c r="E954" s="115">
        <v>2.5499999999999998</v>
      </c>
      <c r="F954" s="116" t="s">
        <v>16</v>
      </c>
      <c r="G954" s="111">
        <v>61</v>
      </c>
      <c r="H954" s="117" t="str">
        <f t="shared" si="26"/>
        <v>TB Khá</v>
      </c>
      <c r="I954" s="118"/>
      <c r="J954" s="57"/>
    </row>
    <row r="955" spans="1:10" s="36" customFormat="1" ht="17.25" hidden="1" customHeight="1" x14ac:dyDescent="0.35">
      <c r="A955" s="38">
        <v>947</v>
      </c>
      <c r="B955" s="112" t="s">
        <v>1264</v>
      </c>
      <c r="C955" s="113">
        <v>501220293</v>
      </c>
      <c r="D955" s="114" t="s">
        <v>950</v>
      </c>
      <c r="E955" s="115">
        <v>2.76</v>
      </c>
      <c r="F955" s="116" t="s">
        <v>16</v>
      </c>
      <c r="G955" s="111">
        <v>96</v>
      </c>
      <c r="H955" s="117" t="str">
        <f t="shared" si="26"/>
        <v>Xuất sắc</v>
      </c>
      <c r="I955" s="118" t="s">
        <v>16</v>
      </c>
      <c r="J955" s="57"/>
    </row>
    <row r="956" spans="1:10" s="36" customFormat="1" ht="17.25" hidden="1" customHeight="1" x14ac:dyDescent="0.35">
      <c r="A956" s="38">
        <v>948</v>
      </c>
      <c r="B956" s="112" t="s">
        <v>1264</v>
      </c>
      <c r="C956" s="113">
        <v>501220335</v>
      </c>
      <c r="D956" s="119" t="s">
        <v>951</v>
      </c>
      <c r="E956" s="115">
        <v>3.6</v>
      </c>
      <c r="F956" s="116" t="s">
        <v>33</v>
      </c>
      <c r="G956" s="111">
        <v>92</v>
      </c>
      <c r="H956" s="117" t="str">
        <f t="shared" si="26"/>
        <v>Xuất sắc</v>
      </c>
      <c r="I956" s="118" t="s">
        <v>33</v>
      </c>
      <c r="J956" s="57"/>
    </row>
    <row r="957" spans="1:10" s="36" customFormat="1" ht="17.25" hidden="1" customHeight="1" x14ac:dyDescent="0.35">
      <c r="A957" s="38">
        <v>949</v>
      </c>
      <c r="B957" s="112" t="s">
        <v>1264</v>
      </c>
      <c r="C957" s="113">
        <v>501220341</v>
      </c>
      <c r="D957" s="114" t="s">
        <v>952</v>
      </c>
      <c r="E957" s="115">
        <v>2.74</v>
      </c>
      <c r="F957" s="116" t="s">
        <v>16</v>
      </c>
      <c r="G957" s="111">
        <v>56</v>
      </c>
      <c r="H957" s="117" t="str">
        <f t="shared" si="26"/>
        <v>Trung bình</v>
      </c>
      <c r="I957" s="118"/>
      <c r="J957" s="61"/>
    </row>
    <row r="958" spans="1:10" s="36" customFormat="1" ht="17.25" hidden="1" customHeight="1" x14ac:dyDescent="0.35">
      <c r="A958" s="38">
        <v>950</v>
      </c>
      <c r="B958" s="112" t="s">
        <v>1264</v>
      </c>
      <c r="C958" s="113">
        <v>501220353</v>
      </c>
      <c r="D958" s="119" t="s">
        <v>953</v>
      </c>
      <c r="E958" s="115">
        <v>2.17</v>
      </c>
      <c r="F958" s="116" t="s">
        <v>17</v>
      </c>
      <c r="G958" s="111">
        <v>77</v>
      </c>
      <c r="H958" s="117" t="str">
        <f t="shared" si="26"/>
        <v>Khá</v>
      </c>
      <c r="I958" s="118"/>
      <c r="J958" s="40"/>
    </row>
    <row r="959" spans="1:10" s="36" customFormat="1" ht="17.25" hidden="1" customHeight="1" x14ac:dyDescent="0.35">
      <c r="A959" s="38">
        <v>951</v>
      </c>
      <c r="B959" s="112" t="s">
        <v>1264</v>
      </c>
      <c r="C959" s="113">
        <v>501220365</v>
      </c>
      <c r="D959" s="119" t="s">
        <v>954</v>
      </c>
      <c r="E959" s="115">
        <v>2.4500000000000002</v>
      </c>
      <c r="F959" s="116" t="s">
        <v>17</v>
      </c>
      <c r="G959" s="111">
        <v>73</v>
      </c>
      <c r="H959" s="117" t="str">
        <f t="shared" si="26"/>
        <v>Khá</v>
      </c>
      <c r="I959" s="118"/>
      <c r="J959" s="40"/>
    </row>
    <row r="960" spans="1:10" s="36" customFormat="1" ht="17.25" hidden="1" customHeight="1" x14ac:dyDescent="0.35">
      <c r="A960" s="38">
        <v>952</v>
      </c>
      <c r="B960" s="112" t="s">
        <v>1264</v>
      </c>
      <c r="C960" s="113">
        <v>501220389</v>
      </c>
      <c r="D960" s="114" t="s">
        <v>787</v>
      </c>
      <c r="E960" s="115">
        <v>2.17</v>
      </c>
      <c r="F960" s="116" t="s">
        <v>17</v>
      </c>
      <c r="G960" s="111">
        <v>74</v>
      </c>
      <c r="H960" s="117" t="str">
        <f t="shared" si="26"/>
        <v>Khá</v>
      </c>
      <c r="I960" s="118"/>
      <c r="J960" s="40"/>
    </row>
    <row r="961" spans="1:10" s="36" customFormat="1" ht="17.25" hidden="1" customHeight="1" x14ac:dyDescent="0.35">
      <c r="A961" s="38">
        <v>953</v>
      </c>
      <c r="B961" s="112" t="s">
        <v>1264</v>
      </c>
      <c r="C961" s="113">
        <v>501220401</v>
      </c>
      <c r="D961" s="119" t="s">
        <v>955</v>
      </c>
      <c r="E961" s="115">
        <v>2.38</v>
      </c>
      <c r="F961" s="116" t="s">
        <v>17</v>
      </c>
      <c r="G961" s="111">
        <v>58</v>
      </c>
      <c r="H961" s="117" t="str">
        <f t="shared" si="26"/>
        <v>Trung bình</v>
      </c>
      <c r="I961" s="118"/>
      <c r="J961" s="40"/>
    </row>
    <row r="962" spans="1:10" s="36" customFormat="1" ht="17.25" hidden="1" customHeight="1" x14ac:dyDescent="0.35">
      <c r="A962" s="38">
        <v>954</v>
      </c>
      <c r="B962" s="112" t="s">
        <v>1264</v>
      </c>
      <c r="C962" s="113">
        <v>501220413</v>
      </c>
      <c r="D962" s="114" t="s">
        <v>956</v>
      </c>
      <c r="E962" s="115">
        <v>3.17</v>
      </c>
      <c r="F962" s="116" t="s">
        <v>16</v>
      </c>
      <c r="G962" s="111">
        <v>90</v>
      </c>
      <c r="H962" s="117" t="str">
        <f t="shared" si="26"/>
        <v>Xuất sắc</v>
      </c>
      <c r="I962" s="118" t="s">
        <v>16</v>
      </c>
      <c r="J962" s="40"/>
    </row>
    <row r="963" spans="1:10" s="36" customFormat="1" ht="17.25" hidden="1" customHeight="1" x14ac:dyDescent="0.35">
      <c r="A963" s="38">
        <v>955</v>
      </c>
      <c r="B963" s="112" t="s">
        <v>1264</v>
      </c>
      <c r="C963" s="113">
        <v>501220437</v>
      </c>
      <c r="D963" s="119" t="s">
        <v>957</v>
      </c>
      <c r="E963" s="115">
        <v>2.52</v>
      </c>
      <c r="F963" s="116" t="s">
        <v>16</v>
      </c>
      <c r="G963" s="111">
        <v>58</v>
      </c>
      <c r="H963" s="117" t="str">
        <f t="shared" si="26"/>
        <v>Trung bình</v>
      </c>
      <c r="I963" s="118"/>
      <c r="J963" s="40"/>
    </row>
    <row r="964" spans="1:10" s="36" customFormat="1" ht="17.25" hidden="1" customHeight="1" x14ac:dyDescent="0.35">
      <c r="A964" s="38">
        <v>956</v>
      </c>
      <c r="B964" s="112" t="s">
        <v>1264</v>
      </c>
      <c r="C964" s="113">
        <v>501220449</v>
      </c>
      <c r="D964" s="114" t="s">
        <v>958</v>
      </c>
      <c r="E964" s="115">
        <v>2.29</v>
      </c>
      <c r="F964" s="116" t="s">
        <v>17</v>
      </c>
      <c r="G964" s="111">
        <v>82</v>
      </c>
      <c r="H964" s="117" t="str">
        <f t="shared" si="26"/>
        <v>Tốt</v>
      </c>
      <c r="I964" s="118"/>
      <c r="J964" s="40"/>
    </row>
    <row r="965" spans="1:10" s="36" customFormat="1" ht="17.25" hidden="1" customHeight="1" x14ac:dyDescent="0.35">
      <c r="A965" s="38">
        <v>957</v>
      </c>
      <c r="B965" s="112" t="s">
        <v>1264</v>
      </c>
      <c r="C965" s="113">
        <v>501220461</v>
      </c>
      <c r="D965" s="119" t="s">
        <v>959</v>
      </c>
      <c r="E965" s="115">
        <v>2.76</v>
      </c>
      <c r="F965" s="116" t="s">
        <v>16</v>
      </c>
      <c r="G965" s="111">
        <v>63</v>
      </c>
      <c r="H965" s="117" t="str">
        <f t="shared" si="26"/>
        <v>TB Khá</v>
      </c>
      <c r="I965" s="118"/>
      <c r="J965" s="40"/>
    </row>
    <row r="966" spans="1:10" s="36" customFormat="1" ht="17.25" hidden="1" customHeight="1" x14ac:dyDescent="0.35">
      <c r="A966" s="38">
        <v>958</v>
      </c>
      <c r="B966" s="112" t="s">
        <v>1264</v>
      </c>
      <c r="C966" s="113">
        <v>501220462</v>
      </c>
      <c r="D966" s="119" t="s">
        <v>960</v>
      </c>
      <c r="E966" s="115">
        <v>2</v>
      </c>
      <c r="F966" s="116" t="s">
        <v>17</v>
      </c>
      <c r="G966" s="111">
        <v>75</v>
      </c>
      <c r="H966" s="117" t="str">
        <f t="shared" si="26"/>
        <v>Khá</v>
      </c>
      <c r="I966" s="118"/>
      <c r="J966" s="40"/>
    </row>
    <row r="967" spans="1:10" s="36" customFormat="1" ht="17.25" hidden="1" customHeight="1" x14ac:dyDescent="0.35">
      <c r="A967" s="38">
        <v>959</v>
      </c>
      <c r="B967" s="112" t="s">
        <v>1264</v>
      </c>
      <c r="C967" s="113">
        <v>501220471</v>
      </c>
      <c r="D967" s="114" t="s">
        <v>56</v>
      </c>
      <c r="E967" s="115">
        <v>2.62</v>
      </c>
      <c r="F967" s="116" t="s">
        <v>16</v>
      </c>
      <c r="G967" s="111">
        <v>80</v>
      </c>
      <c r="H967" s="117" t="str">
        <f t="shared" si="26"/>
        <v>Tốt</v>
      </c>
      <c r="I967" s="118" t="s">
        <v>16</v>
      </c>
      <c r="J967" s="40"/>
    </row>
    <row r="968" spans="1:10" s="36" customFormat="1" ht="17.25" hidden="1" customHeight="1" x14ac:dyDescent="0.35">
      <c r="A968" s="38">
        <v>960</v>
      </c>
      <c r="B968" s="112" t="s">
        <v>1264</v>
      </c>
      <c r="C968" s="113">
        <v>501220485</v>
      </c>
      <c r="D968" s="114" t="s">
        <v>595</v>
      </c>
      <c r="E968" s="115">
        <v>2.2599999999999998</v>
      </c>
      <c r="F968" s="116" t="s">
        <v>17</v>
      </c>
      <c r="G968" s="111">
        <v>95</v>
      </c>
      <c r="H968" s="117" t="str">
        <f t="shared" si="26"/>
        <v>Xuất sắc</v>
      </c>
      <c r="I968" s="118"/>
      <c r="J968" s="40"/>
    </row>
    <row r="969" spans="1:10" s="36" customFormat="1" ht="17.25" hidden="1" customHeight="1" x14ac:dyDescent="0.35">
      <c r="A969" s="38">
        <v>961</v>
      </c>
      <c r="B969" s="112" t="s">
        <v>1264</v>
      </c>
      <c r="C969" s="113">
        <v>501220497</v>
      </c>
      <c r="D969" s="119" t="s">
        <v>961</v>
      </c>
      <c r="E969" s="115">
        <v>2.67</v>
      </c>
      <c r="F969" s="116" t="s">
        <v>16</v>
      </c>
      <c r="G969" s="111">
        <v>69</v>
      </c>
      <c r="H969" s="117" t="str">
        <f t="shared" ref="H969:H1032" si="27">IF(G969&lt;30,"Kém",IF(G969&lt;50,"Yếu",IF(G969&lt;60,"Trung bình",IF(G969&lt;70,"TB Khá",IF(G969&lt;80,"Khá",IF(G969&lt;90,"Tốt","Xuất sắc"))))))</f>
        <v>TB Khá</v>
      </c>
      <c r="I969" s="118"/>
      <c r="J969" s="40"/>
    </row>
    <row r="970" spans="1:10" s="36" customFormat="1" ht="17.25" hidden="1" customHeight="1" x14ac:dyDescent="0.35">
      <c r="A970" s="38">
        <v>962</v>
      </c>
      <c r="B970" s="112" t="s">
        <v>1264</v>
      </c>
      <c r="C970" s="113">
        <v>501220509</v>
      </c>
      <c r="D970" s="119" t="s">
        <v>457</v>
      </c>
      <c r="E970" s="115">
        <v>2.29</v>
      </c>
      <c r="F970" s="116" t="s">
        <v>17</v>
      </c>
      <c r="G970" s="111">
        <v>82</v>
      </c>
      <c r="H970" s="117" t="str">
        <f t="shared" si="27"/>
        <v>Tốt</v>
      </c>
      <c r="I970" s="118"/>
      <c r="J970" s="40"/>
    </row>
    <row r="971" spans="1:10" s="36" customFormat="1" ht="17.25" hidden="1" customHeight="1" x14ac:dyDescent="0.35">
      <c r="A971" s="38">
        <v>963</v>
      </c>
      <c r="B971" s="112" t="s">
        <v>1264</v>
      </c>
      <c r="C971" s="113">
        <v>501220510</v>
      </c>
      <c r="D971" s="114" t="s">
        <v>1289</v>
      </c>
      <c r="E971" s="115">
        <v>1.98</v>
      </c>
      <c r="F971" s="116" t="s">
        <v>1292</v>
      </c>
      <c r="G971" s="111">
        <v>55</v>
      </c>
      <c r="H971" s="117" t="str">
        <f t="shared" si="27"/>
        <v>Trung bình</v>
      </c>
      <c r="I971" s="118"/>
      <c r="J971" s="40"/>
    </row>
    <row r="972" spans="1:10" s="36" customFormat="1" ht="17.25" hidden="1" customHeight="1" x14ac:dyDescent="0.35">
      <c r="A972" s="38">
        <v>964</v>
      </c>
      <c r="B972" s="112" t="s">
        <v>1264</v>
      </c>
      <c r="C972" s="113">
        <v>501220517</v>
      </c>
      <c r="D972" s="119" t="s">
        <v>962</v>
      </c>
      <c r="E972" s="115">
        <v>2.57</v>
      </c>
      <c r="F972" s="116" t="s">
        <v>16</v>
      </c>
      <c r="G972" s="111">
        <v>89</v>
      </c>
      <c r="H972" s="117" t="str">
        <f t="shared" si="27"/>
        <v>Tốt</v>
      </c>
      <c r="I972" s="118" t="s">
        <v>16</v>
      </c>
      <c r="J972" s="40"/>
    </row>
    <row r="973" spans="1:10" s="36" customFormat="1" ht="17.25" hidden="1" customHeight="1" x14ac:dyDescent="0.35">
      <c r="A973" s="38">
        <v>965</v>
      </c>
      <c r="B973" s="112" t="s">
        <v>1264</v>
      </c>
      <c r="C973" s="113">
        <v>501220521</v>
      </c>
      <c r="D973" s="119" t="s">
        <v>963</v>
      </c>
      <c r="E973" s="115">
        <v>2.81</v>
      </c>
      <c r="F973" s="116" t="s">
        <v>16</v>
      </c>
      <c r="G973" s="111">
        <v>89</v>
      </c>
      <c r="H973" s="117" t="str">
        <f t="shared" si="27"/>
        <v>Tốt</v>
      </c>
      <c r="I973" s="118" t="s">
        <v>16</v>
      </c>
      <c r="J973" s="40"/>
    </row>
    <row r="974" spans="1:10" s="36" customFormat="1" ht="17.25" hidden="1" customHeight="1" x14ac:dyDescent="0.35">
      <c r="A974" s="38">
        <v>966</v>
      </c>
      <c r="B974" s="112" t="s">
        <v>1264</v>
      </c>
      <c r="C974" s="113">
        <v>501220538</v>
      </c>
      <c r="D974" s="119" t="s">
        <v>964</v>
      </c>
      <c r="E974" s="115">
        <v>3.1</v>
      </c>
      <c r="F974" s="116" t="s">
        <v>16</v>
      </c>
      <c r="G974" s="111">
        <v>90</v>
      </c>
      <c r="H974" s="117" t="str">
        <f t="shared" si="27"/>
        <v>Xuất sắc</v>
      </c>
      <c r="I974" s="118" t="s">
        <v>16</v>
      </c>
      <c r="J974" s="40"/>
    </row>
    <row r="975" spans="1:10" s="36" customFormat="1" ht="17.25" hidden="1" customHeight="1" x14ac:dyDescent="0.35">
      <c r="A975" s="38">
        <v>967</v>
      </c>
      <c r="B975" s="112" t="s">
        <v>1264</v>
      </c>
      <c r="C975" s="113">
        <v>501220545</v>
      </c>
      <c r="D975" s="114" t="s">
        <v>965</v>
      </c>
      <c r="E975" s="115">
        <v>2.14</v>
      </c>
      <c r="F975" s="116" t="s">
        <v>17</v>
      </c>
      <c r="G975" s="111">
        <v>77</v>
      </c>
      <c r="H975" s="117" t="str">
        <f t="shared" si="27"/>
        <v>Khá</v>
      </c>
      <c r="I975" s="118"/>
      <c r="J975" s="40"/>
    </row>
    <row r="976" spans="1:10" s="36" customFormat="1" ht="17.25" hidden="1" customHeight="1" x14ac:dyDescent="0.35">
      <c r="A976" s="38">
        <v>968</v>
      </c>
      <c r="B976" s="112" t="s">
        <v>1264</v>
      </c>
      <c r="C976" s="113">
        <v>501220546</v>
      </c>
      <c r="D976" s="114" t="s">
        <v>966</v>
      </c>
      <c r="E976" s="115">
        <v>2.19</v>
      </c>
      <c r="F976" s="116" t="s">
        <v>17</v>
      </c>
      <c r="G976" s="111">
        <v>82</v>
      </c>
      <c r="H976" s="117" t="str">
        <f t="shared" si="27"/>
        <v>Tốt</v>
      </c>
      <c r="I976" s="118"/>
      <c r="J976" s="40"/>
    </row>
    <row r="977" spans="1:10" s="36" customFormat="1" ht="17.25" hidden="1" customHeight="1" x14ac:dyDescent="0.35">
      <c r="A977" s="38">
        <v>969</v>
      </c>
      <c r="B977" s="112" t="s">
        <v>1264</v>
      </c>
      <c r="C977" s="113">
        <v>501220557</v>
      </c>
      <c r="D977" s="119" t="s">
        <v>967</v>
      </c>
      <c r="E977" s="115">
        <v>2.69</v>
      </c>
      <c r="F977" s="116" t="s">
        <v>16</v>
      </c>
      <c r="G977" s="111">
        <v>92</v>
      </c>
      <c r="H977" s="117" t="str">
        <f t="shared" si="27"/>
        <v>Xuất sắc</v>
      </c>
      <c r="I977" s="118" t="s">
        <v>16</v>
      </c>
      <c r="J977" s="40"/>
    </row>
    <row r="978" spans="1:10" s="36" customFormat="1" ht="17.25" hidden="1" customHeight="1" x14ac:dyDescent="0.35">
      <c r="A978" s="38">
        <v>970</v>
      </c>
      <c r="B978" s="112" t="s">
        <v>1264</v>
      </c>
      <c r="C978" s="113">
        <v>501220581</v>
      </c>
      <c r="D978" s="114" t="s">
        <v>968</v>
      </c>
      <c r="E978" s="115">
        <v>2.2400000000000002</v>
      </c>
      <c r="F978" s="116" t="s">
        <v>17</v>
      </c>
      <c r="G978" s="111">
        <v>82</v>
      </c>
      <c r="H978" s="117" t="str">
        <f t="shared" si="27"/>
        <v>Tốt</v>
      </c>
      <c r="I978" s="118"/>
      <c r="J978" s="40"/>
    </row>
    <row r="979" spans="1:10" s="36" customFormat="1" ht="17.25" hidden="1" customHeight="1" x14ac:dyDescent="0.35">
      <c r="A979" s="38">
        <v>971</v>
      </c>
      <c r="B979" s="112" t="s">
        <v>1264</v>
      </c>
      <c r="C979" s="113">
        <v>501220593</v>
      </c>
      <c r="D979" s="114" t="s">
        <v>969</v>
      </c>
      <c r="E979" s="115">
        <v>2.48</v>
      </c>
      <c r="F979" s="116" t="s">
        <v>17</v>
      </c>
      <c r="G979" s="111">
        <v>77</v>
      </c>
      <c r="H979" s="117" t="str">
        <f t="shared" si="27"/>
        <v>Khá</v>
      </c>
      <c r="I979" s="118"/>
      <c r="J979" s="40"/>
    </row>
    <row r="980" spans="1:10" s="36" customFormat="1" ht="17.25" hidden="1" customHeight="1" x14ac:dyDescent="0.35">
      <c r="A980" s="38">
        <v>972</v>
      </c>
      <c r="B980" s="112" t="s">
        <v>1264</v>
      </c>
      <c r="C980" s="113">
        <v>501220605</v>
      </c>
      <c r="D980" s="114" t="s">
        <v>970</v>
      </c>
      <c r="E980" s="115">
        <v>2.4500000000000002</v>
      </c>
      <c r="F980" s="116" t="s">
        <v>17</v>
      </c>
      <c r="G980" s="111">
        <v>79</v>
      </c>
      <c r="H980" s="117" t="str">
        <f t="shared" si="27"/>
        <v>Khá</v>
      </c>
      <c r="I980" s="118"/>
      <c r="J980" s="40"/>
    </row>
    <row r="981" spans="1:10" s="36" customFormat="1" ht="17.25" hidden="1" customHeight="1" x14ac:dyDescent="0.35">
      <c r="A981" s="38">
        <v>973</v>
      </c>
      <c r="B981" s="112" t="s">
        <v>1264</v>
      </c>
      <c r="C981" s="113">
        <v>501220617</v>
      </c>
      <c r="D981" s="119" t="s">
        <v>971</v>
      </c>
      <c r="E981" s="115">
        <v>2.81</v>
      </c>
      <c r="F981" s="116" t="s">
        <v>16</v>
      </c>
      <c r="G981" s="111">
        <v>98</v>
      </c>
      <c r="H981" s="117" t="str">
        <f t="shared" si="27"/>
        <v>Xuất sắc</v>
      </c>
      <c r="I981" s="118" t="s">
        <v>16</v>
      </c>
      <c r="J981" s="40"/>
    </row>
    <row r="982" spans="1:10" s="36" customFormat="1" ht="17.25" hidden="1" customHeight="1" x14ac:dyDescent="0.35">
      <c r="A982" s="38">
        <v>974</v>
      </c>
      <c r="B982" s="112" t="s">
        <v>1264</v>
      </c>
      <c r="C982" s="113">
        <v>501220641</v>
      </c>
      <c r="D982" s="119" t="s">
        <v>972</v>
      </c>
      <c r="E982" s="115">
        <v>2.36</v>
      </c>
      <c r="F982" s="116" t="s">
        <v>17</v>
      </c>
      <c r="G982" s="111">
        <v>78</v>
      </c>
      <c r="H982" s="117" t="str">
        <f t="shared" si="27"/>
        <v>Khá</v>
      </c>
      <c r="I982" s="118"/>
      <c r="J982" s="40"/>
    </row>
    <row r="983" spans="1:10" s="36" customFormat="1" ht="17.25" hidden="1" customHeight="1" x14ac:dyDescent="0.35">
      <c r="A983" s="38">
        <v>975</v>
      </c>
      <c r="B983" s="112" t="s">
        <v>1264</v>
      </c>
      <c r="C983" s="113">
        <v>501220653</v>
      </c>
      <c r="D983" s="114" t="s">
        <v>973</v>
      </c>
      <c r="E983" s="115">
        <v>1.98</v>
      </c>
      <c r="F983" s="116" t="s">
        <v>1292</v>
      </c>
      <c r="G983" s="111">
        <v>69</v>
      </c>
      <c r="H983" s="117" t="str">
        <f t="shared" si="27"/>
        <v>TB Khá</v>
      </c>
      <c r="I983" s="118"/>
      <c r="J983" s="40"/>
    </row>
    <row r="984" spans="1:10" s="36" customFormat="1" ht="17.25" hidden="1" customHeight="1" x14ac:dyDescent="0.35">
      <c r="A984" s="38">
        <v>976</v>
      </c>
      <c r="B984" s="112" t="s">
        <v>1264</v>
      </c>
      <c r="C984" s="113">
        <v>501220689</v>
      </c>
      <c r="D984" s="114" t="s">
        <v>974</v>
      </c>
      <c r="E984" s="115">
        <v>2.2400000000000002</v>
      </c>
      <c r="F984" s="116" t="s">
        <v>17</v>
      </c>
      <c r="G984" s="111">
        <v>88</v>
      </c>
      <c r="H984" s="117" t="str">
        <f t="shared" si="27"/>
        <v>Tốt</v>
      </c>
      <c r="I984" s="118"/>
      <c r="J984" s="40"/>
    </row>
    <row r="985" spans="1:10" s="36" customFormat="1" ht="17.25" hidden="1" customHeight="1" x14ac:dyDescent="0.35">
      <c r="A985" s="38">
        <v>977</v>
      </c>
      <c r="B985" s="112" t="s">
        <v>1264</v>
      </c>
      <c r="C985" s="113">
        <v>501220713</v>
      </c>
      <c r="D985" s="114" t="s">
        <v>975</v>
      </c>
      <c r="E985" s="115">
        <v>2.71</v>
      </c>
      <c r="F985" s="116" t="s">
        <v>16</v>
      </c>
      <c r="G985" s="111">
        <v>80</v>
      </c>
      <c r="H985" s="117" t="str">
        <f t="shared" si="27"/>
        <v>Tốt</v>
      </c>
      <c r="I985" s="118" t="s">
        <v>16</v>
      </c>
      <c r="J985" s="40"/>
    </row>
    <row r="986" spans="1:10" s="36" customFormat="1" ht="17.25" hidden="1" customHeight="1" x14ac:dyDescent="0.35">
      <c r="A986" s="38">
        <v>978</v>
      </c>
      <c r="B986" s="112" t="s">
        <v>1265</v>
      </c>
      <c r="C986" s="113">
        <v>501220006</v>
      </c>
      <c r="D986" s="114" t="s">
        <v>976</v>
      </c>
      <c r="E986" s="115">
        <v>2.83</v>
      </c>
      <c r="F986" s="116" t="s">
        <v>16</v>
      </c>
      <c r="G986" s="111">
        <v>67</v>
      </c>
      <c r="H986" s="117" t="str">
        <f t="shared" si="27"/>
        <v>TB Khá</v>
      </c>
      <c r="I986" s="118"/>
      <c r="J986" s="40"/>
    </row>
    <row r="987" spans="1:10" s="36" customFormat="1" ht="17.25" hidden="1" customHeight="1" x14ac:dyDescent="0.35">
      <c r="A987" s="38">
        <v>979</v>
      </c>
      <c r="B987" s="112" t="s">
        <v>1265</v>
      </c>
      <c r="C987" s="113">
        <v>501220010</v>
      </c>
      <c r="D987" s="114" t="s">
        <v>977</v>
      </c>
      <c r="E987" s="115">
        <v>2.38</v>
      </c>
      <c r="F987" s="116" t="s">
        <v>17</v>
      </c>
      <c r="G987" s="111">
        <v>70</v>
      </c>
      <c r="H987" s="117" t="str">
        <f t="shared" si="27"/>
        <v>Khá</v>
      </c>
      <c r="I987" s="118"/>
      <c r="J987" s="40"/>
    </row>
    <row r="988" spans="1:10" s="36" customFormat="1" ht="17.25" hidden="1" customHeight="1" x14ac:dyDescent="0.35">
      <c r="A988" s="38">
        <v>980</v>
      </c>
      <c r="B988" s="112" t="s">
        <v>1265</v>
      </c>
      <c r="C988" s="113">
        <v>501220018</v>
      </c>
      <c r="D988" s="114" t="s">
        <v>978</v>
      </c>
      <c r="E988" s="115">
        <v>2.33</v>
      </c>
      <c r="F988" s="116" t="s">
        <v>17</v>
      </c>
      <c r="G988" s="111">
        <v>75</v>
      </c>
      <c r="H988" s="117" t="str">
        <f t="shared" si="27"/>
        <v>Khá</v>
      </c>
      <c r="I988" s="118"/>
      <c r="J988" s="40"/>
    </row>
    <row r="989" spans="1:10" s="36" customFormat="1" ht="17.25" hidden="1" customHeight="1" x14ac:dyDescent="0.35">
      <c r="A989" s="38">
        <v>981</v>
      </c>
      <c r="B989" s="112" t="s">
        <v>1265</v>
      </c>
      <c r="C989" s="113">
        <v>501220030</v>
      </c>
      <c r="D989" s="119" t="s">
        <v>237</v>
      </c>
      <c r="E989" s="115">
        <v>2.71</v>
      </c>
      <c r="F989" s="116" t="s">
        <v>16</v>
      </c>
      <c r="G989" s="111">
        <v>83</v>
      </c>
      <c r="H989" s="117" t="str">
        <f t="shared" si="27"/>
        <v>Tốt</v>
      </c>
      <c r="I989" s="118" t="s">
        <v>16</v>
      </c>
      <c r="J989" s="40"/>
    </row>
    <row r="990" spans="1:10" s="36" customFormat="1" ht="17.25" hidden="1" customHeight="1" x14ac:dyDescent="0.35">
      <c r="A990" s="38">
        <v>982</v>
      </c>
      <c r="B990" s="112" t="s">
        <v>1265</v>
      </c>
      <c r="C990" s="113">
        <v>501220042</v>
      </c>
      <c r="D990" s="114" t="s">
        <v>979</v>
      </c>
      <c r="E990" s="115">
        <v>2.67</v>
      </c>
      <c r="F990" s="116" t="s">
        <v>16</v>
      </c>
      <c r="G990" s="111">
        <v>76</v>
      </c>
      <c r="H990" s="117" t="str">
        <f t="shared" si="27"/>
        <v>Khá</v>
      </c>
      <c r="I990" s="118" t="s">
        <v>16</v>
      </c>
      <c r="J990" s="40"/>
    </row>
    <row r="991" spans="1:10" s="36" customFormat="1" ht="17.25" hidden="1" customHeight="1" x14ac:dyDescent="0.35">
      <c r="A991" s="38">
        <v>983</v>
      </c>
      <c r="B991" s="112" t="s">
        <v>1265</v>
      </c>
      <c r="C991" s="113">
        <v>501220066</v>
      </c>
      <c r="D991" s="119" t="s">
        <v>980</v>
      </c>
      <c r="E991" s="115">
        <v>2.57</v>
      </c>
      <c r="F991" s="116" t="s">
        <v>16</v>
      </c>
      <c r="G991" s="111">
        <v>76</v>
      </c>
      <c r="H991" s="117" t="str">
        <f t="shared" si="27"/>
        <v>Khá</v>
      </c>
      <c r="I991" s="118" t="s">
        <v>16</v>
      </c>
      <c r="J991" s="40"/>
    </row>
    <row r="992" spans="1:10" s="36" customFormat="1" ht="17.25" hidden="1" customHeight="1" x14ac:dyDescent="0.35">
      <c r="A992" s="38">
        <v>984</v>
      </c>
      <c r="B992" s="112" t="s">
        <v>1265</v>
      </c>
      <c r="C992" s="113">
        <v>501220074</v>
      </c>
      <c r="D992" s="119" t="s">
        <v>981</v>
      </c>
      <c r="E992" s="115">
        <v>3.07</v>
      </c>
      <c r="F992" s="116" t="s">
        <v>16</v>
      </c>
      <c r="G992" s="111">
        <v>59</v>
      </c>
      <c r="H992" s="117" t="str">
        <f t="shared" si="27"/>
        <v>Trung bình</v>
      </c>
      <c r="I992" s="118"/>
      <c r="J992" s="40"/>
    </row>
    <row r="993" spans="1:10" s="36" customFormat="1" ht="17.25" hidden="1" customHeight="1" x14ac:dyDescent="0.35">
      <c r="A993" s="38">
        <v>985</v>
      </c>
      <c r="B993" s="112" t="s">
        <v>1265</v>
      </c>
      <c r="C993" s="113">
        <v>501220078</v>
      </c>
      <c r="D993" s="119" t="s">
        <v>982</v>
      </c>
      <c r="E993" s="115">
        <v>1.86</v>
      </c>
      <c r="F993" s="116" t="s">
        <v>1292</v>
      </c>
      <c r="G993" s="111">
        <v>48</v>
      </c>
      <c r="H993" s="117" t="str">
        <f t="shared" si="27"/>
        <v>Yếu</v>
      </c>
      <c r="I993" s="118"/>
      <c r="J993" s="40"/>
    </row>
    <row r="994" spans="1:10" s="36" customFormat="1" ht="17.25" hidden="1" customHeight="1" x14ac:dyDescent="0.35">
      <c r="A994" s="38">
        <v>986</v>
      </c>
      <c r="B994" s="112" t="s">
        <v>1265</v>
      </c>
      <c r="C994" s="113">
        <v>501220087</v>
      </c>
      <c r="D994" s="119" t="s">
        <v>983</v>
      </c>
      <c r="E994" s="115">
        <v>2.0499999999999998</v>
      </c>
      <c r="F994" s="116" t="s">
        <v>17</v>
      </c>
      <c r="G994" s="111">
        <v>51</v>
      </c>
      <c r="H994" s="117" t="str">
        <f t="shared" si="27"/>
        <v>Trung bình</v>
      </c>
      <c r="I994" s="118"/>
      <c r="J994" s="40"/>
    </row>
    <row r="995" spans="1:10" s="36" customFormat="1" ht="17.25" hidden="1" customHeight="1" x14ac:dyDescent="0.35">
      <c r="A995" s="38">
        <v>987</v>
      </c>
      <c r="B995" s="112" t="s">
        <v>1265</v>
      </c>
      <c r="C995" s="113">
        <v>501220090</v>
      </c>
      <c r="D995" s="114" t="s">
        <v>984</v>
      </c>
      <c r="E995" s="115">
        <v>2.5</v>
      </c>
      <c r="F995" s="116" t="s">
        <v>16</v>
      </c>
      <c r="G995" s="111">
        <v>72</v>
      </c>
      <c r="H995" s="117" t="str">
        <f t="shared" si="27"/>
        <v>Khá</v>
      </c>
      <c r="I995" s="118" t="s">
        <v>16</v>
      </c>
      <c r="J995" s="40"/>
    </row>
    <row r="996" spans="1:10" s="36" customFormat="1" ht="17.25" hidden="1" customHeight="1" x14ac:dyDescent="0.35">
      <c r="A996" s="38">
        <v>988</v>
      </c>
      <c r="B996" s="112" t="s">
        <v>1265</v>
      </c>
      <c r="C996" s="113">
        <v>501220102</v>
      </c>
      <c r="D996" s="114" t="s">
        <v>18</v>
      </c>
      <c r="E996" s="115">
        <v>2.4300000000000002</v>
      </c>
      <c r="F996" s="116" t="s">
        <v>17</v>
      </c>
      <c r="G996" s="111">
        <v>64</v>
      </c>
      <c r="H996" s="117" t="str">
        <f t="shared" si="27"/>
        <v>TB Khá</v>
      </c>
      <c r="I996" s="118"/>
      <c r="J996" s="40"/>
    </row>
    <row r="997" spans="1:10" s="36" customFormat="1" ht="17.25" hidden="1" customHeight="1" x14ac:dyDescent="0.35">
      <c r="A997" s="38">
        <v>989</v>
      </c>
      <c r="B997" s="112" t="s">
        <v>1265</v>
      </c>
      <c r="C997" s="113">
        <v>501220114</v>
      </c>
      <c r="D997" s="119" t="s">
        <v>359</v>
      </c>
      <c r="E997" s="115">
        <v>2.79</v>
      </c>
      <c r="F997" s="116" t="s">
        <v>16</v>
      </c>
      <c r="G997" s="111">
        <v>82</v>
      </c>
      <c r="H997" s="117" t="str">
        <f t="shared" si="27"/>
        <v>Tốt</v>
      </c>
      <c r="I997" s="118" t="s">
        <v>16</v>
      </c>
      <c r="J997" s="40"/>
    </row>
    <row r="998" spans="1:10" s="36" customFormat="1" ht="17.25" hidden="1" customHeight="1" x14ac:dyDescent="0.35">
      <c r="A998" s="38">
        <v>990</v>
      </c>
      <c r="B998" s="112" t="s">
        <v>1265</v>
      </c>
      <c r="C998" s="113">
        <v>501220126</v>
      </c>
      <c r="D998" s="119" t="s">
        <v>985</v>
      </c>
      <c r="E998" s="115">
        <v>2.62</v>
      </c>
      <c r="F998" s="116" t="s">
        <v>16</v>
      </c>
      <c r="G998" s="111">
        <v>79</v>
      </c>
      <c r="H998" s="117" t="str">
        <f t="shared" si="27"/>
        <v>Khá</v>
      </c>
      <c r="I998" s="118" t="s">
        <v>16</v>
      </c>
      <c r="J998" s="40"/>
    </row>
    <row r="999" spans="1:10" s="36" customFormat="1" ht="17.25" hidden="1" customHeight="1" x14ac:dyDescent="0.35">
      <c r="A999" s="38">
        <v>991</v>
      </c>
      <c r="B999" s="112" t="s">
        <v>1265</v>
      </c>
      <c r="C999" s="113">
        <v>501220162</v>
      </c>
      <c r="D999" s="114" t="s">
        <v>986</v>
      </c>
      <c r="E999" s="115">
        <v>2.4300000000000002</v>
      </c>
      <c r="F999" s="116" t="s">
        <v>17</v>
      </c>
      <c r="G999" s="111">
        <v>79</v>
      </c>
      <c r="H999" s="117" t="str">
        <f t="shared" si="27"/>
        <v>Khá</v>
      </c>
      <c r="I999" s="118"/>
      <c r="J999" s="40"/>
    </row>
    <row r="1000" spans="1:10" s="36" customFormat="1" ht="17.25" hidden="1" customHeight="1" x14ac:dyDescent="0.35">
      <c r="A1000" s="38">
        <v>992</v>
      </c>
      <c r="B1000" s="112" t="s">
        <v>1265</v>
      </c>
      <c r="C1000" s="113">
        <v>501220198</v>
      </c>
      <c r="D1000" s="119" t="s">
        <v>987</v>
      </c>
      <c r="E1000" s="115">
        <v>3.12</v>
      </c>
      <c r="F1000" s="116" t="s">
        <v>16</v>
      </c>
      <c r="G1000" s="111">
        <v>93</v>
      </c>
      <c r="H1000" s="117" t="str">
        <f t="shared" si="27"/>
        <v>Xuất sắc</v>
      </c>
      <c r="I1000" s="118" t="s">
        <v>16</v>
      </c>
      <c r="J1000" s="40"/>
    </row>
    <row r="1001" spans="1:10" s="36" customFormat="1" ht="17.25" hidden="1" customHeight="1" x14ac:dyDescent="0.35">
      <c r="A1001" s="38">
        <v>993</v>
      </c>
      <c r="B1001" s="112" t="s">
        <v>1265</v>
      </c>
      <c r="C1001" s="113">
        <v>501220202</v>
      </c>
      <c r="D1001" s="114" t="s">
        <v>988</v>
      </c>
      <c r="E1001" s="115">
        <v>1.88</v>
      </c>
      <c r="F1001" s="116" t="s">
        <v>1292</v>
      </c>
      <c r="G1001" s="111">
        <v>50</v>
      </c>
      <c r="H1001" s="117" t="str">
        <f t="shared" si="27"/>
        <v>Trung bình</v>
      </c>
      <c r="I1001" s="118"/>
      <c r="J1001" s="40"/>
    </row>
    <row r="1002" spans="1:10" s="36" customFormat="1" ht="17.25" hidden="1" customHeight="1" x14ac:dyDescent="0.35">
      <c r="A1002" s="38">
        <v>994</v>
      </c>
      <c r="B1002" s="112" t="s">
        <v>1265</v>
      </c>
      <c r="C1002" s="113">
        <v>501220214</v>
      </c>
      <c r="D1002" s="114" t="s">
        <v>61</v>
      </c>
      <c r="E1002" s="115">
        <v>2.1</v>
      </c>
      <c r="F1002" s="116" t="s">
        <v>17</v>
      </c>
      <c r="G1002" s="111">
        <v>67</v>
      </c>
      <c r="H1002" s="117" t="str">
        <f t="shared" si="27"/>
        <v>TB Khá</v>
      </c>
      <c r="I1002" s="118"/>
      <c r="J1002" s="40"/>
    </row>
    <row r="1003" spans="1:10" s="36" customFormat="1" ht="17.25" hidden="1" customHeight="1" x14ac:dyDescent="0.35">
      <c r="A1003" s="38">
        <v>995</v>
      </c>
      <c r="B1003" s="112" t="s">
        <v>1265</v>
      </c>
      <c r="C1003" s="113">
        <v>501220215</v>
      </c>
      <c r="D1003" s="114" t="s">
        <v>989</v>
      </c>
      <c r="E1003" s="115">
        <v>2.81</v>
      </c>
      <c r="F1003" s="116" t="s">
        <v>16</v>
      </c>
      <c r="G1003" s="111">
        <v>73</v>
      </c>
      <c r="H1003" s="117" t="str">
        <f t="shared" si="27"/>
        <v>Khá</v>
      </c>
      <c r="I1003" s="118" t="s">
        <v>16</v>
      </c>
      <c r="J1003" s="40"/>
    </row>
    <row r="1004" spans="1:10" s="36" customFormat="1" ht="17.25" hidden="1" customHeight="1" x14ac:dyDescent="0.35">
      <c r="A1004" s="38">
        <v>996</v>
      </c>
      <c r="B1004" s="112" t="s">
        <v>1265</v>
      </c>
      <c r="C1004" s="113">
        <v>501220234</v>
      </c>
      <c r="D1004" s="114" t="s">
        <v>990</v>
      </c>
      <c r="E1004" s="115">
        <v>2.48</v>
      </c>
      <c r="F1004" s="116" t="s">
        <v>17</v>
      </c>
      <c r="G1004" s="111">
        <v>82</v>
      </c>
      <c r="H1004" s="117" t="str">
        <f t="shared" si="27"/>
        <v>Tốt</v>
      </c>
      <c r="I1004" s="118"/>
      <c r="J1004" s="62"/>
    </row>
    <row r="1005" spans="1:10" s="36" customFormat="1" ht="17.25" hidden="1" customHeight="1" x14ac:dyDescent="0.35">
      <c r="A1005" s="38">
        <v>997</v>
      </c>
      <c r="B1005" s="112" t="s">
        <v>1265</v>
      </c>
      <c r="C1005" s="113">
        <v>501220246</v>
      </c>
      <c r="D1005" s="114" t="s">
        <v>341</v>
      </c>
      <c r="E1005" s="115">
        <v>2.9</v>
      </c>
      <c r="F1005" s="116" t="s">
        <v>16</v>
      </c>
      <c r="G1005" s="111">
        <v>84</v>
      </c>
      <c r="H1005" s="117" t="str">
        <f t="shared" si="27"/>
        <v>Tốt</v>
      </c>
      <c r="I1005" s="118" t="s">
        <v>16</v>
      </c>
      <c r="J1005" s="57"/>
    </row>
    <row r="1006" spans="1:10" s="36" customFormat="1" ht="17.25" hidden="1" customHeight="1" x14ac:dyDescent="0.35">
      <c r="A1006" s="38">
        <v>998</v>
      </c>
      <c r="B1006" s="112" t="s">
        <v>1265</v>
      </c>
      <c r="C1006" s="113">
        <v>501220258</v>
      </c>
      <c r="D1006" s="119" t="s">
        <v>991</v>
      </c>
      <c r="E1006" s="115">
        <v>2.48</v>
      </c>
      <c r="F1006" s="116" t="s">
        <v>17</v>
      </c>
      <c r="G1006" s="111">
        <v>47</v>
      </c>
      <c r="H1006" s="117" t="str">
        <f t="shared" si="27"/>
        <v>Yếu</v>
      </c>
      <c r="I1006" s="118"/>
      <c r="J1006" s="57"/>
    </row>
    <row r="1007" spans="1:10" s="36" customFormat="1" ht="17.25" hidden="1" customHeight="1" x14ac:dyDescent="0.35">
      <c r="A1007" s="38">
        <v>999</v>
      </c>
      <c r="B1007" s="112" t="s">
        <v>1265</v>
      </c>
      <c r="C1007" s="113">
        <v>501220270</v>
      </c>
      <c r="D1007" s="119" t="s">
        <v>992</v>
      </c>
      <c r="E1007" s="115">
        <v>2.64</v>
      </c>
      <c r="F1007" s="116" t="s">
        <v>16</v>
      </c>
      <c r="G1007" s="111">
        <v>89</v>
      </c>
      <c r="H1007" s="117" t="str">
        <f t="shared" si="27"/>
        <v>Tốt</v>
      </c>
      <c r="I1007" s="118" t="s">
        <v>16</v>
      </c>
      <c r="J1007" s="57"/>
    </row>
    <row r="1008" spans="1:10" s="36" customFormat="1" ht="17.25" hidden="1" customHeight="1" x14ac:dyDescent="0.35">
      <c r="A1008" s="38">
        <v>1000</v>
      </c>
      <c r="B1008" s="112" t="s">
        <v>1265</v>
      </c>
      <c r="C1008" s="113">
        <v>501220282</v>
      </c>
      <c r="D1008" s="119" t="s">
        <v>993</v>
      </c>
      <c r="E1008" s="115">
        <v>2.95</v>
      </c>
      <c r="F1008" s="116" t="s">
        <v>16</v>
      </c>
      <c r="G1008" s="111">
        <v>69</v>
      </c>
      <c r="H1008" s="117" t="str">
        <f t="shared" si="27"/>
        <v>TB Khá</v>
      </c>
      <c r="I1008" s="118"/>
      <c r="J1008" s="57"/>
    </row>
    <row r="1009" spans="1:10" s="36" customFormat="1" ht="17.25" hidden="1" customHeight="1" x14ac:dyDescent="0.35">
      <c r="A1009" s="38">
        <v>1001</v>
      </c>
      <c r="B1009" s="112" t="s">
        <v>1265</v>
      </c>
      <c r="C1009" s="113">
        <v>501220294</v>
      </c>
      <c r="D1009" s="114" t="s">
        <v>994</v>
      </c>
      <c r="E1009" s="115">
        <v>3.29</v>
      </c>
      <c r="F1009" s="116" t="s">
        <v>15</v>
      </c>
      <c r="G1009" s="111">
        <v>81</v>
      </c>
      <c r="H1009" s="117" t="str">
        <f t="shared" si="27"/>
        <v>Tốt</v>
      </c>
      <c r="I1009" s="118" t="s">
        <v>15</v>
      </c>
      <c r="J1009" s="57"/>
    </row>
    <row r="1010" spans="1:10" s="36" customFormat="1" ht="17.25" hidden="1" customHeight="1" x14ac:dyDescent="0.35">
      <c r="A1010" s="38">
        <v>1002</v>
      </c>
      <c r="B1010" s="112" t="s">
        <v>1265</v>
      </c>
      <c r="C1010" s="113">
        <v>501220318</v>
      </c>
      <c r="D1010" s="114" t="s">
        <v>995</v>
      </c>
      <c r="E1010" s="115">
        <v>2.5499999999999998</v>
      </c>
      <c r="F1010" s="116" t="s">
        <v>16</v>
      </c>
      <c r="G1010" s="111">
        <v>76</v>
      </c>
      <c r="H1010" s="117" t="str">
        <f t="shared" si="27"/>
        <v>Khá</v>
      </c>
      <c r="I1010" s="118" t="s">
        <v>16</v>
      </c>
      <c r="J1010" s="57"/>
    </row>
    <row r="1011" spans="1:10" s="36" customFormat="1" ht="17.25" hidden="1" customHeight="1" x14ac:dyDescent="0.35">
      <c r="A1011" s="38">
        <v>1003</v>
      </c>
      <c r="B1011" s="112" t="s">
        <v>1265</v>
      </c>
      <c r="C1011" s="113">
        <v>501220330</v>
      </c>
      <c r="D1011" s="114" t="s">
        <v>996</v>
      </c>
      <c r="E1011" s="115">
        <v>2.5499999999999998</v>
      </c>
      <c r="F1011" s="116" t="s">
        <v>16</v>
      </c>
      <c r="G1011" s="111">
        <v>75</v>
      </c>
      <c r="H1011" s="117" t="str">
        <f t="shared" si="27"/>
        <v>Khá</v>
      </c>
      <c r="I1011" s="118" t="s">
        <v>16</v>
      </c>
      <c r="J1011" s="57"/>
    </row>
    <row r="1012" spans="1:10" s="36" customFormat="1" ht="17.25" hidden="1" customHeight="1" x14ac:dyDescent="0.35">
      <c r="A1012" s="38">
        <v>1004</v>
      </c>
      <c r="B1012" s="112" t="s">
        <v>1265</v>
      </c>
      <c r="C1012" s="113">
        <v>501220342</v>
      </c>
      <c r="D1012" s="119" t="s">
        <v>997</v>
      </c>
      <c r="E1012" s="115">
        <v>3.07</v>
      </c>
      <c r="F1012" s="116" t="s">
        <v>16</v>
      </c>
      <c r="G1012" s="111">
        <v>87</v>
      </c>
      <c r="H1012" s="117" t="str">
        <f t="shared" si="27"/>
        <v>Tốt</v>
      </c>
      <c r="I1012" s="118" t="s">
        <v>16</v>
      </c>
      <c r="J1012" s="57"/>
    </row>
    <row r="1013" spans="1:10" s="36" customFormat="1" ht="17.25" hidden="1" customHeight="1" x14ac:dyDescent="0.35">
      <c r="A1013" s="38">
        <v>1005</v>
      </c>
      <c r="B1013" s="112" t="s">
        <v>1265</v>
      </c>
      <c r="C1013" s="113">
        <v>501220374</v>
      </c>
      <c r="D1013" s="114" t="s">
        <v>686</v>
      </c>
      <c r="E1013" s="115">
        <v>2.76</v>
      </c>
      <c r="F1013" s="116" t="s">
        <v>16</v>
      </c>
      <c r="G1013" s="111">
        <v>89</v>
      </c>
      <c r="H1013" s="117" t="str">
        <f t="shared" si="27"/>
        <v>Tốt</v>
      </c>
      <c r="I1013" s="118" t="s">
        <v>16</v>
      </c>
      <c r="J1013" s="57"/>
    </row>
    <row r="1014" spans="1:10" s="36" customFormat="1" ht="17.25" hidden="1" customHeight="1" x14ac:dyDescent="0.35">
      <c r="A1014" s="38">
        <v>1006</v>
      </c>
      <c r="B1014" s="112" t="s">
        <v>1265</v>
      </c>
      <c r="C1014" s="113">
        <v>501220382</v>
      </c>
      <c r="D1014" s="114" t="s">
        <v>998</v>
      </c>
      <c r="E1014" s="115">
        <v>2.31</v>
      </c>
      <c r="F1014" s="116" t="s">
        <v>17</v>
      </c>
      <c r="G1014" s="111">
        <v>54</v>
      </c>
      <c r="H1014" s="117" t="str">
        <f t="shared" si="27"/>
        <v>Trung bình</v>
      </c>
      <c r="I1014" s="118"/>
      <c r="J1014" s="57"/>
    </row>
    <row r="1015" spans="1:10" s="36" customFormat="1" ht="17.25" hidden="1" customHeight="1" x14ac:dyDescent="0.35">
      <c r="A1015" s="38">
        <v>1007</v>
      </c>
      <c r="B1015" s="112" t="s">
        <v>1265</v>
      </c>
      <c r="C1015" s="113">
        <v>501220390</v>
      </c>
      <c r="D1015" s="119" t="s">
        <v>999</v>
      </c>
      <c r="E1015" s="115">
        <v>2.5499999999999998</v>
      </c>
      <c r="F1015" s="116" t="s">
        <v>16</v>
      </c>
      <c r="G1015" s="111">
        <v>69</v>
      </c>
      <c r="H1015" s="117" t="str">
        <f t="shared" si="27"/>
        <v>TB Khá</v>
      </c>
      <c r="I1015" s="118"/>
      <c r="J1015" s="57"/>
    </row>
    <row r="1016" spans="1:10" s="36" customFormat="1" ht="17.25" hidden="1" customHeight="1" x14ac:dyDescent="0.35">
      <c r="A1016" s="38">
        <v>1008</v>
      </c>
      <c r="B1016" s="112" t="s">
        <v>1265</v>
      </c>
      <c r="C1016" s="113">
        <v>501220402</v>
      </c>
      <c r="D1016" s="114" t="s">
        <v>1000</v>
      </c>
      <c r="E1016" s="115">
        <v>2.12</v>
      </c>
      <c r="F1016" s="116" t="s">
        <v>17</v>
      </c>
      <c r="G1016" s="111">
        <v>54</v>
      </c>
      <c r="H1016" s="117" t="str">
        <f t="shared" si="27"/>
        <v>Trung bình</v>
      </c>
      <c r="I1016" s="118"/>
      <c r="J1016" s="57"/>
    </row>
    <row r="1017" spans="1:10" s="36" customFormat="1" ht="17.25" hidden="1" customHeight="1" x14ac:dyDescent="0.35">
      <c r="A1017" s="38">
        <v>1009</v>
      </c>
      <c r="B1017" s="112" t="s">
        <v>1265</v>
      </c>
      <c r="C1017" s="113">
        <v>501220426</v>
      </c>
      <c r="D1017" s="114" t="s">
        <v>1001</v>
      </c>
      <c r="E1017" s="115">
        <v>2.62</v>
      </c>
      <c r="F1017" s="116" t="s">
        <v>16</v>
      </c>
      <c r="G1017" s="111">
        <v>91</v>
      </c>
      <c r="H1017" s="117" t="str">
        <f t="shared" si="27"/>
        <v>Xuất sắc</v>
      </c>
      <c r="I1017" s="118" t="s">
        <v>16</v>
      </c>
      <c r="J1017" s="57"/>
    </row>
    <row r="1018" spans="1:10" s="36" customFormat="1" ht="17.25" hidden="1" customHeight="1" x14ac:dyDescent="0.35">
      <c r="A1018" s="38">
        <v>1010</v>
      </c>
      <c r="B1018" s="112" t="s">
        <v>1265</v>
      </c>
      <c r="C1018" s="113">
        <v>501220438</v>
      </c>
      <c r="D1018" s="119" t="s">
        <v>1002</v>
      </c>
      <c r="E1018" s="115">
        <v>2.52</v>
      </c>
      <c r="F1018" s="116" t="s">
        <v>16</v>
      </c>
      <c r="G1018" s="111">
        <v>76</v>
      </c>
      <c r="H1018" s="117" t="str">
        <f t="shared" si="27"/>
        <v>Khá</v>
      </c>
      <c r="I1018" s="118" t="s">
        <v>16</v>
      </c>
      <c r="J1018" s="57"/>
    </row>
    <row r="1019" spans="1:10" s="36" customFormat="1" ht="17.25" hidden="1" customHeight="1" x14ac:dyDescent="0.35">
      <c r="A1019" s="38">
        <v>1011</v>
      </c>
      <c r="B1019" s="112" t="s">
        <v>1265</v>
      </c>
      <c r="C1019" s="113">
        <v>501220450</v>
      </c>
      <c r="D1019" s="119" t="s">
        <v>1003</v>
      </c>
      <c r="E1019" s="115">
        <v>2.9</v>
      </c>
      <c r="F1019" s="116" t="s">
        <v>16</v>
      </c>
      <c r="G1019" s="111">
        <v>87</v>
      </c>
      <c r="H1019" s="117" t="str">
        <f t="shared" si="27"/>
        <v>Tốt</v>
      </c>
      <c r="I1019" s="118" t="s">
        <v>16</v>
      </c>
      <c r="J1019" s="57"/>
    </row>
    <row r="1020" spans="1:10" s="36" customFormat="1" ht="17.25" hidden="1" customHeight="1" x14ac:dyDescent="0.35">
      <c r="A1020" s="38">
        <v>1012</v>
      </c>
      <c r="B1020" s="112" t="s">
        <v>1265</v>
      </c>
      <c r="C1020" s="113">
        <v>501220474</v>
      </c>
      <c r="D1020" s="119" t="s">
        <v>1004</v>
      </c>
      <c r="E1020" s="115">
        <v>3.36</v>
      </c>
      <c r="F1020" s="116" t="s">
        <v>15</v>
      </c>
      <c r="G1020" s="111">
        <v>96</v>
      </c>
      <c r="H1020" s="117" t="str">
        <f t="shared" si="27"/>
        <v>Xuất sắc</v>
      </c>
      <c r="I1020" s="118" t="s">
        <v>15</v>
      </c>
      <c r="J1020" s="57"/>
    </row>
    <row r="1021" spans="1:10" s="36" customFormat="1" ht="17.25" hidden="1" customHeight="1" x14ac:dyDescent="0.35">
      <c r="A1021" s="38">
        <v>1013</v>
      </c>
      <c r="B1021" s="112" t="s">
        <v>1265</v>
      </c>
      <c r="C1021" s="113">
        <v>501220481</v>
      </c>
      <c r="D1021" s="114" t="s">
        <v>39</v>
      </c>
      <c r="E1021" s="115">
        <v>3.02</v>
      </c>
      <c r="F1021" s="116" t="s">
        <v>16</v>
      </c>
      <c r="G1021" s="111">
        <v>73</v>
      </c>
      <c r="H1021" s="117" t="str">
        <f t="shared" si="27"/>
        <v>Khá</v>
      </c>
      <c r="I1021" s="118" t="s">
        <v>16</v>
      </c>
      <c r="J1021" s="57"/>
    </row>
    <row r="1022" spans="1:10" s="36" customFormat="1" ht="17.25" hidden="1" customHeight="1" x14ac:dyDescent="0.35">
      <c r="A1022" s="38">
        <v>1014</v>
      </c>
      <c r="B1022" s="112" t="s">
        <v>1265</v>
      </c>
      <c r="C1022" s="113">
        <v>501220486</v>
      </c>
      <c r="D1022" s="114" t="s">
        <v>1005</v>
      </c>
      <c r="E1022" s="115">
        <v>3.4</v>
      </c>
      <c r="F1022" s="116" t="s">
        <v>15</v>
      </c>
      <c r="G1022" s="111">
        <v>96</v>
      </c>
      <c r="H1022" s="117" t="str">
        <f t="shared" si="27"/>
        <v>Xuất sắc</v>
      </c>
      <c r="I1022" s="118" t="s">
        <v>15</v>
      </c>
      <c r="J1022" s="57"/>
    </row>
    <row r="1023" spans="1:10" s="36" customFormat="1" ht="17.25" hidden="1" customHeight="1" x14ac:dyDescent="0.35">
      <c r="A1023" s="38">
        <v>1015</v>
      </c>
      <c r="B1023" s="112" t="s">
        <v>1265</v>
      </c>
      <c r="C1023" s="113">
        <v>501220488</v>
      </c>
      <c r="D1023" s="114" t="s">
        <v>1006</v>
      </c>
      <c r="E1023" s="115">
        <v>2.64</v>
      </c>
      <c r="F1023" s="116" t="s">
        <v>16</v>
      </c>
      <c r="G1023" s="111">
        <v>59</v>
      </c>
      <c r="H1023" s="117" t="str">
        <f t="shared" si="27"/>
        <v>Trung bình</v>
      </c>
      <c r="I1023" s="118"/>
      <c r="J1023" s="57"/>
    </row>
    <row r="1024" spans="1:10" s="36" customFormat="1" ht="17.25" hidden="1" customHeight="1" x14ac:dyDescent="0.35">
      <c r="A1024" s="38">
        <v>1016</v>
      </c>
      <c r="B1024" s="112" t="s">
        <v>1265</v>
      </c>
      <c r="C1024" s="113">
        <v>501220498</v>
      </c>
      <c r="D1024" s="119" t="s">
        <v>1007</v>
      </c>
      <c r="E1024" s="115">
        <v>2</v>
      </c>
      <c r="F1024" s="116" t="s">
        <v>17</v>
      </c>
      <c r="G1024" s="111">
        <v>68</v>
      </c>
      <c r="H1024" s="117" t="str">
        <f t="shared" si="27"/>
        <v>TB Khá</v>
      </c>
      <c r="I1024" s="118"/>
      <c r="J1024" s="57"/>
    </row>
    <row r="1025" spans="1:10" s="36" customFormat="1" ht="17.25" hidden="1" customHeight="1" x14ac:dyDescent="0.35">
      <c r="A1025" s="38">
        <v>1017</v>
      </c>
      <c r="B1025" s="112" t="s">
        <v>1265</v>
      </c>
      <c r="C1025" s="113">
        <v>501220570</v>
      </c>
      <c r="D1025" s="114" t="s">
        <v>1008</v>
      </c>
      <c r="E1025" s="115">
        <v>3.1</v>
      </c>
      <c r="F1025" s="116" t="s">
        <v>16</v>
      </c>
      <c r="G1025" s="111">
        <v>94</v>
      </c>
      <c r="H1025" s="117" t="str">
        <f t="shared" si="27"/>
        <v>Xuất sắc</v>
      </c>
      <c r="I1025" s="118" t="s">
        <v>16</v>
      </c>
      <c r="J1025" s="57"/>
    </row>
    <row r="1026" spans="1:10" s="36" customFormat="1" ht="17.25" hidden="1" customHeight="1" x14ac:dyDescent="0.35">
      <c r="A1026" s="38">
        <v>1018</v>
      </c>
      <c r="B1026" s="112" t="s">
        <v>1265</v>
      </c>
      <c r="C1026" s="113">
        <v>501220582</v>
      </c>
      <c r="D1026" s="114" t="s">
        <v>1009</v>
      </c>
      <c r="E1026" s="115">
        <v>2.5499999999999998</v>
      </c>
      <c r="F1026" s="116" t="s">
        <v>16</v>
      </c>
      <c r="G1026" s="111">
        <v>78</v>
      </c>
      <c r="H1026" s="117" t="str">
        <f t="shared" si="27"/>
        <v>Khá</v>
      </c>
      <c r="I1026" s="118" t="s">
        <v>16</v>
      </c>
      <c r="J1026" s="57"/>
    </row>
    <row r="1027" spans="1:10" s="36" customFormat="1" ht="17.25" hidden="1" customHeight="1" x14ac:dyDescent="0.35">
      <c r="A1027" s="38">
        <v>1019</v>
      </c>
      <c r="B1027" s="112" t="s">
        <v>1265</v>
      </c>
      <c r="C1027" s="113">
        <v>501220606</v>
      </c>
      <c r="D1027" s="114" t="s">
        <v>1010</v>
      </c>
      <c r="E1027" s="115">
        <v>2.67</v>
      </c>
      <c r="F1027" s="116" t="s">
        <v>16</v>
      </c>
      <c r="G1027" s="111">
        <v>69</v>
      </c>
      <c r="H1027" s="117" t="str">
        <f t="shared" si="27"/>
        <v>TB Khá</v>
      </c>
      <c r="I1027" s="118"/>
      <c r="J1027" s="57"/>
    </row>
    <row r="1028" spans="1:10" s="36" customFormat="1" ht="17.25" hidden="1" customHeight="1" x14ac:dyDescent="0.35">
      <c r="A1028" s="38">
        <v>1020</v>
      </c>
      <c r="B1028" s="112" t="s">
        <v>1265</v>
      </c>
      <c r="C1028" s="113">
        <v>501220630</v>
      </c>
      <c r="D1028" s="114" t="s">
        <v>1011</v>
      </c>
      <c r="E1028" s="115">
        <v>2.86</v>
      </c>
      <c r="F1028" s="116" t="s">
        <v>16</v>
      </c>
      <c r="G1028" s="111">
        <v>86</v>
      </c>
      <c r="H1028" s="117" t="str">
        <f t="shared" si="27"/>
        <v>Tốt</v>
      </c>
      <c r="I1028" s="118" t="s">
        <v>16</v>
      </c>
      <c r="J1028" s="57"/>
    </row>
    <row r="1029" spans="1:10" s="36" customFormat="1" ht="17.25" hidden="1" customHeight="1" x14ac:dyDescent="0.35">
      <c r="A1029" s="38">
        <v>1021</v>
      </c>
      <c r="B1029" s="112" t="s">
        <v>1265</v>
      </c>
      <c r="C1029" s="113">
        <v>501220654</v>
      </c>
      <c r="D1029" s="119" t="s">
        <v>1012</v>
      </c>
      <c r="E1029" s="115">
        <v>2.79</v>
      </c>
      <c r="F1029" s="116" t="s">
        <v>16</v>
      </c>
      <c r="G1029" s="111">
        <v>84</v>
      </c>
      <c r="H1029" s="117" t="str">
        <f t="shared" si="27"/>
        <v>Tốt</v>
      </c>
      <c r="I1029" s="118" t="s">
        <v>16</v>
      </c>
      <c r="J1029" s="57"/>
    </row>
    <row r="1030" spans="1:10" s="36" customFormat="1" ht="17.25" hidden="1" customHeight="1" x14ac:dyDescent="0.35">
      <c r="A1030" s="38">
        <v>1022</v>
      </c>
      <c r="B1030" s="112" t="s">
        <v>1265</v>
      </c>
      <c r="C1030" s="113">
        <v>501220666</v>
      </c>
      <c r="D1030" s="114" t="s">
        <v>1013</v>
      </c>
      <c r="E1030" s="115">
        <v>3.33</v>
      </c>
      <c r="F1030" s="116" t="s">
        <v>15</v>
      </c>
      <c r="G1030" s="111">
        <v>94</v>
      </c>
      <c r="H1030" s="117" t="str">
        <f t="shared" si="27"/>
        <v>Xuất sắc</v>
      </c>
      <c r="I1030" s="118" t="s">
        <v>15</v>
      </c>
      <c r="J1030" s="57"/>
    </row>
    <row r="1031" spans="1:10" s="36" customFormat="1" ht="17.25" hidden="1" customHeight="1" x14ac:dyDescent="0.35">
      <c r="A1031" s="38">
        <v>1023</v>
      </c>
      <c r="B1031" s="112" t="s">
        <v>1265</v>
      </c>
      <c r="C1031" s="113">
        <v>501220690</v>
      </c>
      <c r="D1031" s="114" t="s">
        <v>77</v>
      </c>
      <c r="E1031" s="115">
        <v>3.26</v>
      </c>
      <c r="F1031" s="116" t="s">
        <v>15</v>
      </c>
      <c r="G1031" s="111">
        <v>92</v>
      </c>
      <c r="H1031" s="117" t="str">
        <f t="shared" si="27"/>
        <v>Xuất sắc</v>
      </c>
      <c r="I1031" s="118" t="s">
        <v>15</v>
      </c>
      <c r="J1031" s="57"/>
    </row>
    <row r="1032" spans="1:10" s="36" customFormat="1" ht="17.25" hidden="1" customHeight="1" x14ac:dyDescent="0.35">
      <c r="A1032" s="38">
        <v>1024</v>
      </c>
      <c r="B1032" s="112" t="s">
        <v>1265</v>
      </c>
      <c r="C1032" s="113">
        <v>501220702</v>
      </c>
      <c r="D1032" s="114" t="s">
        <v>1014</v>
      </c>
      <c r="E1032" s="115">
        <v>1.86</v>
      </c>
      <c r="F1032" s="116" t="s">
        <v>1292</v>
      </c>
      <c r="G1032" s="111">
        <v>51</v>
      </c>
      <c r="H1032" s="117" t="str">
        <f t="shared" si="27"/>
        <v>Trung bình</v>
      </c>
      <c r="I1032" s="118"/>
      <c r="J1032" s="57"/>
    </row>
    <row r="1033" spans="1:10" s="36" customFormat="1" ht="17.25" hidden="1" customHeight="1" x14ac:dyDescent="0.35">
      <c r="A1033" s="38">
        <v>1025</v>
      </c>
      <c r="B1033" s="112" t="s">
        <v>1265</v>
      </c>
      <c r="C1033" s="113">
        <v>501220704</v>
      </c>
      <c r="D1033" s="114" t="s">
        <v>1015</v>
      </c>
      <c r="E1033" s="115">
        <v>2.0699999999999998</v>
      </c>
      <c r="F1033" s="116" t="s">
        <v>17</v>
      </c>
      <c r="G1033" s="111">
        <v>51</v>
      </c>
      <c r="H1033" s="117" t="str">
        <f t="shared" ref="H1033:H1096" si="28">IF(G1033&lt;30,"Kém",IF(G1033&lt;50,"Yếu",IF(G1033&lt;60,"Trung bình",IF(G1033&lt;70,"TB Khá",IF(G1033&lt;80,"Khá",IF(G1033&lt;90,"Tốt","Xuất sắc"))))))</f>
        <v>Trung bình</v>
      </c>
      <c r="I1033" s="118"/>
      <c r="J1033" s="57"/>
    </row>
    <row r="1034" spans="1:10" s="36" customFormat="1" ht="17.25" hidden="1" customHeight="1" x14ac:dyDescent="0.35">
      <c r="A1034" s="38">
        <v>1026</v>
      </c>
      <c r="B1034" s="112" t="s">
        <v>1265</v>
      </c>
      <c r="C1034" s="113">
        <v>501220723</v>
      </c>
      <c r="D1034" s="114" t="s">
        <v>1016</v>
      </c>
      <c r="E1034" s="115">
        <v>2.88</v>
      </c>
      <c r="F1034" s="116" t="s">
        <v>16</v>
      </c>
      <c r="G1034" s="111">
        <v>79</v>
      </c>
      <c r="H1034" s="117" t="str">
        <f t="shared" si="28"/>
        <v>Khá</v>
      </c>
      <c r="I1034" s="118" t="s">
        <v>16</v>
      </c>
      <c r="J1034" s="57"/>
    </row>
    <row r="1035" spans="1:10" s="36" customFormat="1" ht="17.25" hidden="1" customHeight="1" x14ac:dyDescent="0.35">
      <c r="A1035" s="38">
        <v>1027</v>
      </c>
      <c r="B1035" s="112" t="s">
        <v>1265</v>
      </c>
      <c r="C1035" s="113">
        <v>501220725</v>
      </c>
      <c r="D1035" s="119" t="s">
        <v>1017</v>
      </c>
      <c r="E1035" s="115">
        <v>2.98</v>
      </c>
      <c r="F1035" s="116" t="s">
        <v>16</v>
      </c>
      <c r="G1035" s="111">
        <v>69</v>
      </c>
      <c r="H1035" s="117" t="str">
        <f t="shared" si="28"/>
        <v>TB Khá</v>
      </c>
      <c r="I1035" s="118"/>
      <c r="J1035" s="57"/>
    </row>
    <row r="1036" spans="1:10" s="36" customFormat="1" ht="17.25" hidden="1" customHeight="1" x14ac:dyDescent="0.35">
      <c r="A1036" s="38">
        <v>1028</v>
      </c>
      <c r="B1036" s="112" t="s">
        <v>1265</v>
      </c>
      <c r="C1036" s="113">
        <v>501220726</v>
      </c>
      <c r="D1036" s="114" t="s">
        <v>853</v>
      </c>
      <c r="E1036" s="115">
        <v>2.38</v>
      </c>
      <c r="F1036" s="116" t="s">
        <v>17</v>
      </c>
      <c r="G1036" s="111">
        <v>76</v>
      </c>
      <c r="H1036" s="117" t="str">
        <f t="shared" si="28"/>
        <v>Khá</v>
      </c>
      <c r="I1036" s="118"/>
      <c r="J1036" s="57"/>
    </row>
    <row r="1037" spans="1:10" s="36" customFormat="1" ht="17.25" hidden="1" customHeight="1" x14ac:dyDescent="0.35">
      <c r="A1037" s="38">
        <v>1029</v>
      </c>
      <c r="B1037" s="112" t="s">
        <v>1265</v>
      </c>
      <c r="C1037" s="113">
        <v>501220727</v>
      </c>
      <c r="D1037" s="119" t="s">
        <v>1018</v>
      </c>
      <c r="E1037" s="115">
        <v>2.4500000000000002</v>
      </c>
      <c r="F1037" s="116" t="s">
        <v>17</v>
      </c>
      <c r="G1037" s="111">
        <v>60</v>
      </c>
      <c r="H1037" s="117" t="str">
        <f t="shared" si="28"/>
        <v>TB Khá</v>
      </c>
      <c r="I1037" s="118"/>
      <c r="J1037" s="57"/>
    </row>
    <row r="1038" spans="1:10" s="36" customFormat="1" ht="17.25" hidden="1" customHeight="1" x14ac:dyDescent="0.35">
      <c r="A1038" s="38">
        <v>1030</v>
      </c>
      <c r="B1038" s="112" t="s">
        <v>1265</v>
      </c>
      <c r="C1038" s="113">
        <v>501220729</v>
      </c>
      <c r="D1038" s="114" t="s">
        <v>1019</v>
      </c>
      <c r="E1038" s="115">
        <v>3.6</v>
      </c>
      <c r="F1038" s="116" t="s">
        <v>33</v>
      </c>
      <c r="G1038" s="111">
        <v>89</v>
      </c>
      <c r="H1038" s="117" t="str">
        <f t="shared" si="28"/>
        <v>Tốt</v>
      </c>
      <c r="I1038" s="118" t="s">
        <v>15</v>
      </c>
      <c r="J1038" s="57"/>
    </row>
    <row r="1039" spans="1:10" s="36" customFormat="1" ht="17.25" hidden="1" customHeight="1" x14ac:dyDescent="0.35">
      <c r="A1039" s="38">
        <v>1031</v>
      </c>
      <c r="B1039" s="112" t="s">
        <v>1265</v>
      </c>
      <c r="C1039" s="113">
        <v>501220730</v>
      </c>
      <c r="D1039" s="114" t="s">
        <v>68</v>
      </c>
      <c r="E1039" s="115">
        <v>3.31</v>
      </c>
      <c r="F1039" s="116" t="s">
        <v>15</v>
      </c>
      <c r="G1039" s="111">
        <v>83</v>
      </c>
      <c r="H1039" s="117" t="str">
        <f t="shared" si="28"/>
        <v>Tốt</v>
      </c>
      <c r="I1039" s="118" t="s">
        <v>15</v>
      </c>
      <c r="J1039" s="57"/>
    </row>
    <row r="1040" spans="1:10" s="36" customFormat="1" ht="17.25" hidden="1" customHeight="1" x14ac:dyDescent="0.35">
      <c r="A1040" s="38">
        <v>1032</v>
      </c>
      <c r="B1040" s="112" t="s">
        <v>1265</v>
      </c>
      <c r="C1040" s="113">
        <v>501220731</v>
      </c>
      <c r="D1040" s="114" t="s">
        <v>1020</v>
      </c>
      <c r="E1040" s="115">
        <v>3.36</v>
      </c>
      <c r="F1040" s="116" t="s">
        <v>15</v>
      </c>
      <c r="G1040" s="111">
        <v>77</v>
      </c>
      <c r="H1040" s="117" t="str">
        <f t="shared" si="28"/>
        <v>Khá</v>
      </c>
      <c r="I1040" s="118" t="s">
        <v>16</v>
      </c>
      <c r="J1040" s="62"/>
    </row>
    <row r="1041" spans="1:10" s="36" customFormat="1" ht="17.25" hidden="1" customHeight="1" x14ac:dyDescent="0.35">
      <c r="A1041" s="38">
        <v>1033</v>
      </c>
      <c r="B1041" s="112" t="s">
        <v>1265</v>
      </c>
      <c r="C1041" s="113">
        <v>501220737</v>
      </c>
      <c r="D1041" s="119" t="s">
        <v>1021</v>
      </c>
      <c r="E1041" s="115">
        <v>2.83</v>
      </c>
      <c r="F1041" s="116" t="s">
        <v>16</v>
      </c>
      <c r="G1041" s="111">
        <v>72</v>
      </c>
      <c r="H1041" s="117" t="str">
        <f t="shared" si="28"/>
        <v>Khá</v>
      </c>
      <c r="I1041" s="118" t="s">
        <v>16</v>
      </c>
      <c r="J1041" s="57"/>
    </row>
    <row r="1042" spans="1:10" s="36" customFormat="1" ht="17.25" hidden="1" customHeight="1" x14ac:dyDescent="0.35">
      <c r="A1042" s="38">
        <v>1034</v>
      </c>
      <c r="B1042" s="112" t="s">
        <v>1265</v>
      </c>
      <c r="C1042" s="113">
        <v>501220743</v>
      </c>
      <c r="D1042" s="119" t="s">
        <v>1022</v>
      </c>
      <c r="E1042" s="115">
        <v>3.07</v>
      </c>
      <c r="F1042" s="116" t="s">
        <v>16</v>
      </c>
      <c r="G1042" s="111">
        <v>86</v>
      </c>
      <c r="H1042" s="117" t="str">
        <f t="shared" si="28"/>
        <v>Tốt</v>
      </c>
      <c r="I1042" s="118" t="s">
        <v>16</v>
      </c>
      <c r="J1042" s="57"/>
    </row>
    <row r="1043" spans="1:10" s="36" customFormat="1" ht="17.25" hidden="1" customHeight="1" x14ac:dyDescent="0.35">
      <c r="A1043" s="38">
        <v>1035</v>
      </c>
      <c r="B1043" s="112" t="s">
        <v>1266</v>
      </c>
      <c r="C1043" s="113">
        <v>501220028</v>
      </c>
      <c r="D1043" s="114" t="s">
        <v>44</v>
      </c>
      <c r="E1043" s="115">
        <v>2.2400000000000002</v>
      </c>
      <c r="F1043" s="116" t="s">
        <v>17</v>
      </c>
      <c r="G1043" s="111">
        <v>72</v>
      </c>
      <c r="H1043" s="117" t="str">
        <f t="shared" si="28"/>
        <v>Khá</v>
      </c>
      <c r="I1043" s="118"/>
      <c r="J1043" s="57"/>
    </row>
    <row r="1044" spans="1:10" s="36" customFormat="1" ht="17.25" hidden="1" customHeight="1" x14ac:dyDescent="0.35">
      <c r="A1044" s="38">
        <v>1036</v>
      </c>
      <c r="B1044" s="112" t="s">
        <v>1266</v>
      </c>
      <c r="C1044" s="113">
        <v>501220055</v>
      </c>
      <c r="D1044" s="114" t="s">
        <v>1023</v>
      </c>
      <c r="E1044" s="115">
        <v>2.4500000000000002</v>
      </c>
      <c r="F1044" s="116" t="s">
        <v>17</v>
      </c>
      <c r="G1044" s="111">
        <v>68</v>
      </c>
      <c r="H1044" s="117" t="str">
        <f t="shared" si="28"/>
        <v>TB Khá</v>
      </c>
      <c r="I1044" s="118"/>
      <c r="J1044" s="57"/>
    </row>
    <row r="1045" spans="1:10" s="36" customFormat="1" ht="17.25" hidden="1" customHeight="1" x14ac:dyDescent="0.35">
      <c r="A1045" s="38">
        <v>1037</v>
      </c>
      <c r="B1045" s="112" t="s">
        <v>1266</v>
      </c>
      <c r="C1045" s="113">
        <v>501220063</v>
      </c>
      <c r="D1045" s="119" t="s">
        <v>1024</v>
      </c>
      <c r="E1045" s="115">
        <v>2.79</v>
      </c>
      <c r="F1045" s="116" t="s">
        <v>16</v>
      </c>
      <c r="G1045" s="111">
        <v>55</v>
      </c>
      <c r="H1045" s="117" t="str">
        <f t="shared" si="28"/>
        <v>Trung bình</v>
      </c>
      <c r="I1045" s="118"/>
      <c r="J1045" s="57"/>
    </row>
    <row r="1046" spans="1:10" s="36" customFormat="1" ht="17.25" hidden="1" customHeight="1" x14ac:dyDescent="0.35">
      <c r="A1046" s="38">
        <v>1038</v>
      </c>
      <c r="B1046" s="112" t="s">
        <v>1266</v>
      </c>
      <c r="C1046" s="113">
        <v>501220079</v>
      </c>
      <c r="D1046" s="114" t="s">
        <v>240</v>
      </c>
      <c r="E1046" s="115">
        <v>2</v>
      </c>
      <c r="F1046" s="116" t="s">
        <v>17</v>
      </c>
      <c r="G1046" s="111">
        <v>54</v>
      </c>
      <c r="H1046" s="117" t="str">
        <f t="shared" si="28"/>
        <v>Trung bình</v>
      </c>
      <c r="I1046" s="118"/>
      <c r="J1046" s="57"/>
    </row>
    <row r="1047" spans="1:10" s="36" customFormat="1" ht="17.25" hidden="1" customHeight="1" x14ac:dyDescent="0.35">
      <c r="A1047" s="38">
        <v>1039</v>
      </c>
      <c r="B1047" s="112" t="s">
        <v>1266</v>
      </c>
      <c r="C1047" s="113">
        <v>501220091</v>
      </c>
      <c r="D1047" s="114" t="s">
        <v>1025</v>
      </c>
      <c r="E1047" s="115">
        <v>2.81</v>
      </c>
      <c r="F1047" s="116" t="s">
        <v>16</v>
      </c>
      <c r="G1047" s="111">
        <v>72</v>
      </c>
      <c r="H1047" s="117" t="str">
        <f t="shared" si="28"/>
        <v>Khá</v>
      </c>
      <c r="I1047" s="118" t="s">
        <v>16</v>
      </c>
      <c r="J1047" s="57"/>
    </row>
    <row r="1048" spans="1:10" s="36" customFormat="1" ht="17.25" hidden="1" customHeight="1" x14ac:dyDescent="0.35">
      <c r="A1048" s="38">
        <v>1040</v>
      </c>
      <c r="B1048" s="112" t="s">
        <v>1266</v>
      </c>
      <c r="C1048" s="113">
        <v>501220101</v>
      </c>
      <c r="D1048" s="119" t="s">
        <v>1026</v>
      </c>
      <c r="E1048" s="115">
        <v>2.2599999999999998</v>
      </c>
      <c r="F1048" s="116" t="s">
        <v>17</v>
      </c>
      <c r="G1048" s="111">
        <v>58</v>
      </c>
      <c r="H1048" s="117" t="str">
        <f t="shared" si="28"/>
        <v>Trung bình</v>
      </c>
      <c r="I1048" s="118"/>
      <c r="J1048" s="57"/>
    </row>
    <row r="1049" spans="1:10" s="36" customFormat="1" ht="17.25" hidden="1" customHeight="1" x14ac:dyDescent="0.35">
      <c r="A1049" s="38">
        <v>1041</v>
      </c>
      <c r="B1049" s="112" t="s">
        <v>1266</v>
      </c>
      <c r="C1049" s="113">
        <v>501220103</v>
      </c>
      <c r="D1049" s="114" t="s">
        <v>1027</v>
      </c>
      <c r="E1049" s="115">
        <v>2.29</v>
      </c>
      <c r="F1049" s="116" t="s">
        <v>17</v>
      </c>
      <c r="G1049" s="111">
        <v>65</v>
      </c>
      <c r="H1049" s="117" t="str">
        <f t="shared" si="28"/>
        <v>TB Khá</v>
      </c>
      <c r="I1049" s="118"/>
      <c r="J1049" s="57"/>
    </row>
    <row r="1050" spans="1:10" s="36" customFormat="1" ht="17.25" hidden="1" customHeight="1" x14ac:dyDescent="0.35">
      <c r="A1050" s="38">
        <v>1042</v>
      </c>
      <c r="B1050" s="112" t="s">
        <v>1266</v>
      </c>
      <c r="C1050" s="113">
        <v>501220115</v>
      </c>
      <c r="D1050" s="119" t="s">
        <v>1028</v>
      </c>
      <c r="E1050" s="115">
        <v>2.6</v>
      </c>
      <c r="F1050" s="116" t="s">
        <v>16</v>
      </c>
      <c r="G1050" s="111">
        <v>60</v>
      </c>
      <c r="H1050" s="117" t="str">
        <f t="shared" si="28"/>
        <v>TB Khá</v>
      </c>
      <c r="I1050" s="118"/>
      <c r="J1050" s="57"/>
    </row>
    <row r="1051" spans="1:10" s="36" customFormat="1" ht="17.25" hidden="1" customHeight="1" x14ac:dyDescent="0.35">
      <c r="A1051" s="38">
        <v>1043</v>
      </c>
      <c r="B1051" s="112" t="s">
        <v>1266</v>
      </c>
      <c r="C1051" s="113">
        <v>501220127</v>
      </c>
      <c r="D1051" s="114" t="s">
        <v>63</v>
      </c>
      <c r="E1051" s="115">
        <v>2.12</v>
      </c>
      <c r="F1051" s="116" t="s">
        <v>17</v>
      </c>
      <c r="G1051" s="111">
        <v>68</v>
      </c>
      <c r="H1051" s="117" t="str">
        <f t="shared" si="28"/>
        <v>TB Khá</v>
      </c>
      <c r="I1051" s="118"/>
      <c r="J1051" s="57"/>
    </row>
    <row r="1052" spans="1:10" s="36" customFormat="1" ht="17.25" hidden="1" customHeight="1" x14ac:dyDescent="0.35">
      <c r="A1052" s="38">
        <v>1044</v>
      </c>
      <c r="B1052" s="112" t="s">
        <v>1266</v>
      </c>
      <c r="C1052" s="113">
        <v>501220139</v>
      </c>
      <c r="D1052" s="114" t="s">
        <v>64</v>
      </c>
      <c r="E1052" s="115">
        <v>2.33</v>
      </c>
      <c r="F1052" s="116" t="s">
        <v>17</v>
      </c>
      <c r="G1052" s="111">
        <v>43</v>
      </c>
      <c r="H1052" s="117" t="str">
        <f t="shared" si="28"/>
        <v>Yếu</v>
      </c>
      <c r="I1052" s="118"/>
      <c r="J1052" s="57"/>
    </row>
    <row r="1053" spans="1:10" s="36" customFormat="1" ht="17.25" hidden="1" customHeight="1" x14ac:dyDescent="0.35">
      <c r="A1053" s="38">
        <v>1045</v>
      </c>
      <c r="B1053" s="112" t="s">
        <v>1266</v>
      </c>
      <c r="C1053" s="113">
        <v>501220151</v>
      </c>
      <c r="D1053" s="114" t="s">
        <v>1029</v>
      </c>
      <c r="E1053" s="115">
        <v>2.86</v>
      </c>
      <c r="F1053" s="116" t="s">
        <v>16</v>
      </c>
      <c r="G1053" s="111">
        <v>81</v>
      </c>
      <c r="H1053" s="117" t="str">
        <f t="shared" si="28"/>
        <v>Tốt</v>
      </c>
      <c r="I1053" s="118" t="s">
        <v>16</v>
      </c>
      <c r="J1053" s="57"/>
    </row>
    <row r="1054" spans="1:10" s="36" customFormat="1" ht="17.25" hidden="1" customHeight="1" x14ac:dyDescent="0.35">
      <c r="A1054" s="38">
        <v>1046</v>
      </c>
      <c r="B1054" s="112" t="s">
        <v>1266</v>
      </c>
      <c r="C1054" s="113">
        <v>501220163</v>
      </c>
      <c r="D1054" s="114" t="s">
        <v>1030</v>
      </c>
      <c r="E1054" s="115">
        <v>1.79</v>
      </c>
      <c r="F1054" s="116" t="s">
        <v>1292</v>
      </c>
      <c r="G1054" s="111">
        <v>58</v>
      </c>
      <c r="H1054" s="117" t="str">
        <f t="shared" si="28"/>
        <v>Trung bình</v>
      </c>
      <c r="I1054" s="118"/>
      <c r="J1054" s="57"/>
    </row>
    <row r="1055" spans="1:10" s="36" customFormat="1" ht="17.25" hidden="1" customHeight="1" x14ac:dyDescent="0.35">
      <c r="A1055" s="38">
        <v>1047</v>
      </c>
      <c r="B1055" s="112" t="s">
        <v>1266</v>
      </c>
      <c r="C1055" s="113">
        <v>501220175</v>
      </c>
      <c r="D1055" s="114" t="s">
        <v>560</v>
      </c>
      <c r="E1055" s="115">
        <v>2.19</v>
      </c>
      <c r="F1055" s="116" t="s">
        <v>17</v>
      </c>
      <c r="G1055" s="111">
        <v>51</v>
      </c>
      <c r="H1055" s="117" t="str">
        <f t="shared" si="28"/>
        <v>Trung bình</v>
      </c>
      <c r="I1055" s="118"/>
      <c r="J1055" s="57"/>
    </row>
    <row r="1056" spans="1:10" s="36" customFormat="1" ht="17.25" hidden="1" customHeight="1" x14ac:dyDescent="0.35">
      <c r="A1056" s="38">
        <v>1048</v>
      </c>
      <c r="B1056" s="112" t="s">
        <v>1266</v>
      </c>
      <c r="C1056" s="113">
        <v>501220187</v>
      </c>
      <c r="D1056" s="114" t="s">
        <v>1031</v>
      </c>
      <c r="E1056" s="115">
        <v>2.29</v>
      </c>
      <c r="F1056" s="116" t="s">
        <v>17</v>
      </c>
      <c r="G1056" s="111">
        <v>65</v>
      </c>
      <c r="H1056" s="117" t="str">
        <f t="shared" si="28"/>
        <v>TB Khá</v>
      </c>
      <c r="I1056" s="118"/>
      <c r="J1056" s="57"/>
    </row>
    <row r="1057" spans="1:10" s="36" customFormat="1" ht="17.25" hidden="1" customHeight="1" x14ac:dyDescent="0.35">
      <c r="A1057" s="38">
        <v>1049</v>
      </c>
      <c r="B1057" s="112" t="s">
        <v>1266</v>
      </c>
      <c r="C1057" s="113">
        <v>501220199</v>
      </c>
      <c r="D1057" s="114" t="s">
        <v>1032</v>
      </c>
      <c r="E1057" s="115">
        <v>2</v>
      </c>
      <c r="F1057" s="116" t="s">
        <v>17</v>
      </c>
      <c r="G1057" s="111">
        <v>38</v>
      </c>
      <c r="H1057" s="117" t="str">
        <f t="shared" si="28"/>
        <v>Yếu</v>
      </c>
      <c r="I1057" s="118"/>
      <c r="J1057" s="57"/>
    </row>
    <row r="1058" spans="1:10" s="36" customFormat="1" ht="17.25" hidden="1" customHeight="1" x14ac:dyDescent="0.35">
      <c r="A1058" s="38">
        <v>1050</v>
      </c>
      <c r="B1058" s="112" t="s">
        <v>1266</v>
      </c>
      <c r="C1058" s="113">
        <v>501210340</v>
      </c>
      <c r="D1058" s="114" t="s">
        <v>24</v>
      </c>
      <c r="E1058" s="115">
        <v>2.76</v>
      </c>
      <c r="F1058" s="116" t="s">
        <v>16</v>
      </c>
      <c r="G1058" s="111">
        <v>58</v>
      </c>
      <c r="H1058" s="117" t="str">
        <f t="shared" si="28"/>
        <v>Trung bình</v>
      </c>
      <c r="I1058" s="118"/>
      <c r="J1058" s="62"/>
    </row>
    <row r="1059" spans="1:10" s="36" customFormat="1" ht="17.25" hidden="1" customHeight="1" x14ac:dyDescent="0.35">
      <c r="A1059" s="38">
        <v>1051</v>
      </c>
      <c r="B1059" s="112" t="s">
        <v>1266</v>
      </c>
      <c r="C1059" s="113">
        <v>501220235</v>
      </c>
      <c r="D1059" s="119" t="s">
        <v>1033</v>
      </c>
      <c r="E1059" s="115">
        <v>2</v>
      </c>
      <c r="F1059" s="116" t="s">
        <v>17</v>
      </c>
      <c r="G1059" s="111">
        <v>50</v>
      </c>
      <c r="H1059" s="117" t="str">
        <f t="shared" si="28"/>
        <v>Trung bình</v>
      </c>
      <c r="I1059" s="118"/>
      <c r="J1059" s="57"/>
    </row>
    <row r="1060" spans="1:10" s="36" customFormat="1" ht="17.25" hidden="1" customHeight="1" x14ac:dyDescent="0.35">
      <c r="A1060" s="38">
        <v>1052</v>
      </c>
      <c r="B1060" s="112" t="s">
        <v>1266</v>
      </c>
      <c r="C1060" s="113">
        <v>501220237</v>
      </c>
      <c r="D1060" s="114" t="s">
        <v>1034</v>
      </c>
      <c r="E1060" s="115">
        <v>2.4</v>
      </c>
      <c r="F1060" s="116" t="s">
        <v>17</v>
      </c>
      <c r="G1060" s="111">
        <v>46</v>
      </c>
      <c r="H1060" s="117" t="str">
        <f t="shared" si="28"/>
        <v>Yếu</v>
      </c>
      <c r="I1060" s="118"/>
      <c r="J1060" s="57"/>
    </row>
    <row r="1061" spans="1:10" s="36" customFormat="1" ht="17.25" hidden="1" customHeight="1" x14ac:dyDescent="0.35">
      <c r="A1061" s="38">
        <v>1053</v>
      </c>
      <c r="B1061" s="112" t="s">
        <v>1266</v>
      </c>
      <c r="C1061" s="113">
        <v>501220240</v>
      </c>
      <c r="D1061" s="114" t="s">
        <v>811</v>
      </c>
      <c r="E1061" s="115">
        <v>2.52</v>
      </c>
      <c r="F1061" s="116" t="s">
        <v>16</v>
      </c>
      <c r="G1061" s="111">
        <v>72</v>
      </c>
      <c r="H1061" s="117" t="str">
        <f t="shared" si="28"/>
        <v>Khá</v>
      </c>
      <c r="I1061" s="118" t="s">
        <v>16</v>
      </c>
      <c r="J1061" s="57"/>
    </row>
    <row r="1062" spans="1:10" s="36" customFormat="1" ht="17.25" hidden="1" customHeight="1" x14ac:dyDescent="0.35">
      <c r="A1062" s="38">
        <v>1054</v>
      </c>
      <c r="B1062" s="112" t="s">
        <v>1266</v>
      </c>
      <c r="C1062" s="113">
        <v>501220253</v>
      </c>
      <c r="D1062" s="114" t="s">
        <v>1035</v>
      </c>
      <c r="E1062" s="115">
        <v>2.33</v>
      </c>
      <c r="F1062" s="116" t="s">
        <v>17</v>
      </c>
      <c r="G1062" s="111">
        <v>48</v>
      </c>
      <c r="H1062" s="117" t="str">
        <f t="shared" si="28"/>
        <v>Yếu</v>
      </c>
      <c r="I1062" s="118"/>
      <c r="J1062" s="57"/>
    </row>
    <row r="1063" spans="1:10" s="36" customFormat="1" ht="17.25" hidden="1" customHeight="1" x14ac:dyDescent="0.35">
      <c r="A1063" s="38">
        <v>1055</v>
      </c>
      <c r="B1063" s="112" t="s">
        <v>1266</v>
      </c>
      <c r="C1063" s="113">
        <v>501220259</v>
      </c>
      <c r="D1063" s="119" t="s">
        <v>1036</v>
      </c>
      <c r="E1063" s="115">
        <v>2.4500000000000002</v>
      </c>
      <c r="F1063" s="116" t="s">
        <v>17</v>
      </c>
      <c r="G1063" s="111">
        <v>69</v>
      </c>
      <c r="H1063" s="117" t="str">
        <f t="shared" si="28"/>
        <v>TB Khá</v>
      </c>
      <c r="I1063" s="118"/>
      <c r="J1063" s="57"/>
    </row>
    <row r="1064" spans="1:10" s="36" customFormat="1" ht="17.25" hidden="1" customHeight="1" x14ac:dyDescent="0.35">
      <c r="A1064" s="38">
        <v>1056</v>
      </c>
      <c r="B1064" s="112" t="s">
        <v>1266</v>
      </c>
      <c r="C1064" s="113">
        <v>501220271</v>
      </c>
      <c r="D1064" s="119" t="s">
        <v>1037</v>
      </c>
      <c r="E1064" s="115">
        <v>2.57</v>
      </c>
      <c r="F1064" s="116" t="s">
        <v>16</v>
      </c>
      <c r="G1064" s="111">
        <v>56</v>
      </c>
      <c r="H1064" s="117" t="str">
        <f t="shared" si="28"/>
        <v>Trung bình</v>
      </c>
      <c r="I1064" s="118"/>
      <c r="J1064" s="57"/>
    </row>
    <row r="1065" spans="1:10" s="36" customFormat="1" ht="17.25" hidden="1" customHeight="1" x14ac:dyDescent="0.35">
      <c r="A1065" s="38">
        <v>1057</v>
      </c>
      <c r="B1065" s="112" t="s">
        <v>1266</v>
      </c>
      <c r="C1065" s="113">
        <v>501220284</v>
      </c>
      <c r="D1065" s="114" t="s">
        <v>863</v>
      </c>
      <c r="E1065" s="115">
        <v>2.81</v>
      </c>
      <c r="F1065" s="116" t="s">
        <v>16</v>
      </c>
      <c r="G1065" s="111">
        <v>62</v>
      </c>
      <c r="H1065" s="117" t="str">
        <f t="shared" si="28"/>
        <v>TB Khá</v>
      </c>
      <c r="I1065" s="118"/>
      <c r="J1065" s="57"/>
    </row>
    <row r="1066" spans="1:10" s="36" customFormat="1" ht="17.25" hidden="1" customHeight="1" x14ac:dyDescent="0.35">
      <c r="A1066" s="38">
        <v>1058</v>
      </c>
      <c r="B1066" s="112" t="s">
        <v>1266</v>
      </c>
      <c r="C1066" s="113">
        <v>501220287</v>
      </c>
      <c r="D1066" s="114" t="s">
        <v>1038</v>
      </c>
      <c r="E1066" s="115">
        <v>2.5499999999999998</v>
      </c>
      <c r="F1066" s="116" t="s">
        <v>16</v>
      </c>
      <c r="G1066" s="111">
        <v>56</v>
      </c>
      <c r="H1066" s="117" t="str">
        <f t="shared" si="28"/>
        <v>Trung bình</v>
      </c>
      <c r="I1066" s="118"/>
      <c r="J1066" s="57"/>
    </row>
    <row r="1067" spans="1:10" s="36" customFormat="1" ht="17.25" hidden="1" customHeight="1" x14ac:dyDescent="0.35">
      <c r="A1067" s="38">
        <v>1059</v>
      </c>
      <c r="B1067" s="112" t="s">
        <v>1266</v>
      </c>
      <c r="C1067" s="113">
        <v>501220295</v>
      </c>
      <c r="D1067" s="114" t="s">
        <v>1039</v>
      </c>
      <c r="E1067" s="115">
        <v>2.71</v>
      </c>
      <c r="F1067" s="116" t="s">
        <v>16</v>
      </c>
      <c r="G1067" s="111">
        <v>55</v>
      </c>
      <c r="H1067" s="117" t="str">
        <f t="shared" si="28"/>
        <v>Trung bình</v>
      </c>
      <c r="I1067" s="118"/>
      <c r="J1067" s="57"/>
    </row>
    <row r="1068" spans="1:10" s="36" customFormat="1" ht="17.25" hidden="1" customHeight="1" x14ac:dyDescent="0.35">
      <c r="A1068" s="38">
        <v>1060</v>
      </c>
      <c r="B1068" s="112" t="s">
        <v>1266</v>
      </c>
      <c r="C1068" s="113">
        <v>501220312</v>
      </c>
      <c r="D1068" s="114" t="s">
        <v>1040</v>
      </c>
      <c r="E1068" s="115">
        <v>2.33</v>
      </c>
      <c r="F1068" s="116" t="s">
        <v>17</v>
      </c>
      <c r="G1068" s="111">
        <v>53</v>
      </c>
      <c r="H1068" s="117" t="str">
        <f t="shared" si="28"/>
        <v>Trung bình</v>
      </c>
      <c r="I1068" s="118"/>
      <c r="J1068" s="57"/>
    </row>
    <row r="1069" spans="1:10" s="36" customFormat="1" ht="17.25" hidden="1" customHeight="1" x14ac:dyDescent="0.35">
      <c r="A1069" s="38">
        <v>1061</v>
      </c>
      <c r="B1069" s="112" t="s">
        <v>1266</v>
      </c>
      <c r="C1069" s="113">
        <v>501220336</v>
      </c>
      <c r="D1069" s="114" t="s">
        <v>1041</v>
      </c>
      <c r="E1069" s="115">
        <v>2.67</v>
      </c>
      <c r="F1069" s="116" t="s">
        <v>16</v>
      </c>
      <c r="G1069" s="111">
        <v>65</v>
      </c>
      <c r="H1069" s="117" t="str">
        <f t="shared" si="28"/>
        <v>TB Khá</v>
      </c>
      <c r="I1069" s="118"/>
      <c r="J1069" s="57"/>
    </row>
    <row r="1070" spans="1:10" s="36" customFormat="1" ht="17.25" hidden="1" customHeight="1" x14ac:dyDescent="0.35">
      <c r="A1070" s="38">
        <v>1062</v>
      </c>
      <c r="B1070" s="112" t="s">
        <v>1266</v>
      </c>
      <c r="C1070" s="113">
        <v>501220343</v>
      </c>
      <c r="D1070" s="119" t="s">
        <v>1042</v>
      </c>
      <c r="E1070" s="115">
        <v>2.5</v>
      </c>
      <c r="F1070" s="116" t="s">
        <v>16</v>
      </c>
      <c r="G1070" s="111">
        <v>66</v>
      </c>
      <c r="H1070" s="117" t="str">
        <f t="shared" si="28"/>
        <v>TB Khá</v>
      </c>
      <c r="I1070" s="118"/>
      <c r="J1070" s="57"/>
    </row>
    <row r="1071" spans="1:10" s="36" customFormat="1" ht="17.25" hidden="1" customHeight="1" x14ac:dyDescent="0.35">
      <c r="A1071" s="38">
        <v>1063</v>
      </c>
      <c r="B1071" s="112" t="s">
        <v>1266</v>
      </c>
      <c r="C1071" s="113">
        <v>501220376</v>
      </c>
      <c r="D1071" s="119" t="s">
        <v>102</v>
      </c>
      <c r="E1071" s="115">
        <v>2.48</v>
      </c>
      <c r="F1071" s="116" t="s">
        <v>17</v>
      </c>
      <c r="G1071" s="111">
        <v>46</v>
      </c>
      <c r="H1071" s="117" t="str">
        <f t="shared" si="28"/>
        <v>Yếu</v>
      </c>
      <c r="I1071" s="118"/>
      <c r="J1071" s="57"/>
    </row>
    <row r="1072" spans="1:10" s="36" customFormat="1" ht="17.25" hidden="1" customHeight="1" x14ac:dyDescent="0.35">
      <c r="A1072" s="38">
        <v>1064</v>
      </c>
      <c r="B1072" s="112" t="s">
        <v>1266</v>
      </c>
      <c r="C1072" s="113">
        <v>501220379</v>
      </c>
      <c r="D1072" s="114" t="s">
        <v>1043</v>
      </c>
      <c r="E1072" s="115">
        <v>2.57</v>
      </c>
      <c r="F1072" s="116" t="s">
        <v>16</v>
      </c>
      <c r="G1072" s="111">
        <v>64</v>
      </c>
      <c r="H1072" s="117" t="str">
        <f t="shared" si="28"/>
        <v>TB Khá</v>
      </c>
      <c r="I1072" s="118"/>
      <c r="J1072" s="57"/>
    </row>
    <row r="1073" spans="1:10" s="36" customFormat="1" ht="17.25" hidden="1" customHeight="1" x14ac:dyDescent="0.35">
      <c r="A1073" s="38">
        <v>1065</v>
      </c>
      <c r="B1073" s="112" t="s">
        <v>1266</v>
      </c>
      <c r="C1073" s="113">
        <v>501220403</v>
      </c>
      <c r="D1073" s="114" t="s">
        <v>1044</v>
      </c>
      <c r="E1073" s="115">
        <v>2.62</v>
      </c>
      <c r="F1073" s="116" t="s">
        <v>16</v>
      </c>
      <c r="G1073" s="111">
        <v>64</v>
      </c>
      <c r="H1073" s="117" t="str">
        <f t="shared" si="28"/>
        <v>TB Khá</v>
      </c>
      <c r="I1073" s="118"/>
      <c r="J1073" s="57"/>
    </row>
    <row r="1074" spans="1:10" s="36" customFormat="1" ht="17.25" hidden="1" customHeight="1" x14ac:dyDescent="0.35">
      <c r="A1074" s="38">
        <v>1066</v>
      </c>
      <c r="B1074" s="112" t="s">
        <v>1266</v>
      </c>
      <c r="C1074" s="113">
        <v>501220419</v>
      </c>
      <c r="D1074" s="114" t="s">
        <v>789</v>
      </c>
      <c r="E1074" s="115">
        <v>2.4500000000000002</v>
      </c>
      <c r="F1074" s="116" t="s">
        <v>17</v>
      </c>
      <c r="G1074" s="111">
        <v>59</v>
      </c>
      <c r="H1074" s="117" t="str">
        <f t="shared" si="28"/>
        <v>Trung bình</v>
      </c>
      <c r="I1074" s="118"/>
      <c r="J1074" s="57"/>
    </row>
    <row r="1075" spans="1:10" s="36" customFormat="1" ht="17.25" hidden="1" customHeight="1" x14ac:dyDescent="0.35">
      <c r="A1075" s="38">
        <v>1067</v>
      </c>
      <c r="B1075" s="112" t="s">
        <v>1266</v>
      </c>
      <c r="C1075" s="113">
        <v>501220427</v>
      </c>
      <c r="D1075" s="119" t="s">
        <v>1045</v>
      </c>
      <c r="E1075" s="115">
        <v>2.4</v>
      </c>
      <c r="F1075" s="116" t="s">
        <v>17</v>
      </c>
      <c r="G1075" s="111">
        <v>73</v>
      </c>
      <c r="H1075" s="117" t="str">
        <f t="shared" si="28"/>
        <v>Khá</v>
      </c>
      <c r="I1075" s="118"/>
      <c r="J1075" s="57"/>
    </row>
    <row r="1076" spans="1:10" s="36" customFormat="1" ht="17.25" hidden="1" customHeight="1" x14ac:dyDescent="0.35">
      <c r="A1076" s="38">
        <v>1068</v>
      </c>
      <c r="B1076" s="112" t="s">
        <v>1266</v>
      </c>
      <c r="C1076" s="113">
        <v>501220439</v>
      </c>
      <c r="D1076" s="114" t="s">
        <v>1046</v>
      </c>
      <c r="E1076" s="115">
        <v>2.81</v>
      </c>
      <c r="F1076" s="116" t="s">
        <v>16</v>
      </c>
      <c r="G1076" s="111">
        <v>69</v>
      </c>
      <c r="H1076" s="117" t="str">
        <f t="shared" si="28"/>
        <v>TB Khá</v>
      </c>
      <c r="I1076" s="118"/>
      <c r="J1076" s="57"/>
    </row>
    <row r="1077" spans="1:10" s="36" customFormat="1" ht="17.25" hidden="1" customHeight="1" x14ac:dyDescent="0.35">
      <c r="A1077" s="38">
        <v>1069</v>
      </c>
      <c r="B1077" s="112" t="s">
        <v>1266</v>
      </c>
      <c r="C1077" s="113">
        <v>501220451</v>
      </c>
      <c r="D1077" s="114" t="s">
        <v>70</v>
      </c>
      <c r="E1077" s="115">
        <v>2.2400000000000002</v>
      </c>
      <c r="F1077" s="116" t="s">
        <v>17</v>
      </c>
      <c r="G1077" s="111">
        <v>77</v>
      </c>
      <c r="H1077" s="117" t="str">
        <f t="shared" si="28"/>
        <v>Khá</v>
      </c>
      <c r="I1077" s="118"/>
      <c r="J1077" s="57"/>
    </row>
    <row r="1078" spans="1:10" s="36" customFormat="1" ht="17.25" hidden="1" customHeight="1" x14ac:dyDescent="0.35">
      <c r="A1078" s="38">
        <v>1070</v>
      </c>
      <c r="B1078" s="112" t="s">
        <v>1266</v>
      </c>
      <c r="C1078" s="113">
        <v>501220475</v>
      </c>
      <c r="D1078" s="114" t="s">
        <v>1047</v>
      </c>
      <c r="E1078" s="115">
        <v>2.4500000000000002</v>
      </c>
      <c r="F1078" s="116" t="s">
        <v>17</v>
      </c>
      <c r="G1078" s="111">
        <v>50</v>
      </c>
      <c r="H1078" s="117" t="str">
        <f t="shared" si="28"/>
        <v>Trung bình</v>
      </c>
      <c r="I1078" s="118"/>
      <c r="J1078" s="57"/>
    </row>
    <row r="1079" spans="1:10" s="36" customFormat="1" ht="17.25" hidden="1" customHeight="1" x14ac:dyDescent="0.35">
      <c r="A1079" s="38">
        <v>1071</v>
      </c>
      <c r="B1079" s="112" t="s">
        <v>1266</v>
      </c>
      <c r="C1079" s="113">
        <v>501220523</v>
      </c>
      <c r="D1079" s="114" t="s">
        <v>1048</v>
      </c>
      <c r="E1079" s="115">
        <v>2.5</v>
      </c>
      <c r="F1079" s="116" t="s">
        <v>16</v>
      </c>
      <c r="G1079" s="111">
        <v>61</v>
      </c>
      <c r="H1079" s="117" t="str">
        <f t="shared" si="28"/>
        <v>TB Khá</v>
      </c>
      <c r="I1079" s="118"/>
      <c r="J1079" s="57"/>
    </row>
    <row r="1080" spans="1:10" s="36" customFormat="1" ht="17.25" hidden="1" customHeight="1" x14ac:dyDescent="0.35">
      <c r="A1080" s="38">
        <v>1072</v>
      </c>
      <c r="B1080" s="112" t="s">
        <v>1266</v>
      </c>
      <c r="C1080" s="113">
        <v>501220535</v>
      </c>
      <c r="D1080" s="114" t="s">
        <v>1049</v>
      </c>
      <c r="E1080" s="115">
        <v>3.07</v>
      </c>
      <c r="F1080" s="116" t="s">
        <v>16</v>
      </c>
      <c r="G1080" s="111">
        <v>40</v>
      </c>
      <c r="H1080" s="117" t="str">
        <f t="shared" si="28"/>
        <v>Yếu</v>
      </c>
      <c r="I1080" s="118"/>
      <c r="J1080" s="57"/>
    </row>
    <row r="1081" spans="1:10" s="36" customFormat="1" ht="17.25" hidden="1" customHeight="1" x14ac:dyDescent="0.35">
      <c r="A1081" s="38">
        <v>1073</v>
      </c>
      <c r="B1081" s="112" t="s">
        <v>1266</v>
      </c>
      <c r="C1081" s="113">
        <v>501220547</v>
      </c>
      <c r="D1081" s="119" t="s">
        <v>40</v>
      </c>
      <c r="E1081" s="115">
        <v>2.4300000000000002</v>
      </c>
      <c r="F1081" s="116" t="s">
        <v>17</v>
      </c>
      <c r="G1081" s="111">
        <v>58</v>
      </c>
      <c r="H1081" s="117" t="str">
        <f t="shared" si="28"/>
        <v>Trung bình</v>
      </c>
      <c r="I1081" s="118"/>
      <c r="J1081" s="57"/>
    </row>
    <row r="1082" spans="1:10" s="36" customFormat="1" ht="17.25" hidden="1" customHeight="1" x14ac:dyDescent="0.35">
      <c r="A1082" s="38">
        <v>1074</v>
      </c>
      <c r="B1082" s="112" t="s">
        <v>1266</v>
      </c>
      <c r="C1082" s="113">
        <v>501220559</v>
      </c>
      <c r="D1082" s="114" t="s">
        <v>1050</v>
      </c>
      <c r="E1082" s="115">
        <v>2.21</v>
      </c>
      <c r="F1082" s="116" t="s">
        <v>17</v>
      </c>
      <c r="G1082" s="111">
        <v>61</v>
      </c>
      <c r="H1082" s="117" t="str">
        <f t="shared" si="28"/>
        <v>TB Khá</v>
      </c>
      <c r="I1082" s="118"/>
      <c r="J1082" s="57"/>
    </row>
    <row r="1083" spans="1:10" s="36" customFormat="1" ht="17.25" hidden="1" customHeight="1" x14ac:dyDescent="0.35">
      <c r="A1083" s="38">
        <v>1075</v>
      </c>
      <c r="B1083" s="112" t="s">
        <v>1266</v>
      </c>
      <c r="C1083" s="113">
        <v>501220583</v>
      </c>
      <c r="D1083" s="114" t="s">
        <v>1051</v>
      </c>
      <c r="E1083" s="115">
        <v>2.5</v>
      </c>
      <c r="F1083" s="116" t="s">
        <v>16</v>
      </c>
      <c r="G1083" s="111">
        <v>63</v>
      </c>
      <c r="H1083" s="117" t="str">
        <f t="shared" si="28"/>
        <v>TB Khá</v>
      </c>
      <c r="I1083" s="118"/>
      <c r="J1083" s="57"/>
    </row>
    <row r="1084" spans="1:10" s="36" customFormat="1" ht="17.25" hidden="1" customHeight="1" x14ac:dyDescent="0.35">
      <c r="A1084" s="38">
        <v>1076</v>
      </c>
      <c r="B1084" s="112" t="s">
        <v>1266</v>
      </c>
      <c r="C1084" s="113">
        <v>501220595</v>
      </c>
      <c r="D1084" s="114" t="s">
        <v>1052</v>
      </c>
      <c r="E1084" s="115">
        <v>3.02</v>
      </c>
      <c r="F1084" s="116" t="s">
        <v>16</v>
      </c>
      <c r="G1084" s="111">
        <v>80</v>
      </c>
      <c r="H1084" s="117" t="str">
        <f t="shared" si="28"/>
        <v>Tốt</v>
      </c>
      <c r="I1084" s="118" t="s">
        <v>16</v>
      </c>
      <c r="J1084" s="57"/>
    </row>
    <row r="1085" spans="1:10" s="36" customFormat="1" ht="17.25" hidden="1" customHeight="1" x14ac:dyDescent="0.35">
      <c r="A1085" s="38">
        <v>1077</v>
      </c>
      <c r="B1085" s="112" t="s">
        <v>1266</v>
      </c>
      <c r="C1085" s="113">
        <v>501220607</v>
      </c>
      <c r="D1085" s="119" t="s">
        <v>76</v>
      </c>
      <c r="E1085" s="115">
        <v>2.2599999999999998</v>
      </c>
      <c r="F1085" s="116" t="s">
        <v>17</v>
      </c>
      <c r="G1085" s="111">
        <v>52</v>
      </c>
      <c r="H1085" s="117" t="str">
        <f t="shared" si="28"/>
        <v>Trung bình</v>
      </c>
      <c r="I1085" s="118"/>
      <c r="J1085" s="57"/>
    </row>
    <row r="1086" spans="1:10" s="36" customFormat="1" ht="17.25" hidden="1" customHeight="1" x14ac:dyDescent="0.35">
      <c r="A1086" s="38">
        <v>1078</v>
      </c>
      <c r="B1086" s="112" t="s">
        <v>1266</v>
      </c>
      <c r="C1086" s="113">
        <v>501220619</v>
      </c>
      <c r="D1086" s="114" t="s">
        <v>58</v>
      </c>
      <c r="E1086" s="115">
        <v>2.31</v>
      </c>
      <c r="F1086" s="116" t="s">
        <v>17</v>
      </c>
      <c r="G1086" s="111">
        <v>60</v>
      </c>
      <c r="H1086" s="117" t="str">
        <f t="shared" si="28"/>
        <v>TB Khá</v>
      </c>
      <c r="I1086" s="118"/>
      <c r="J1086" s="57"/>
    </row>
    <row r="1087" spans="1:10" s="36" customFormat="1" ht="17.25" hidden="1" customHeight="1" x14ac:dyDescent="0.35">
      <c r="A1087" s="38">
        <v>1079</v>
      </c>
      <c r="B1087" s="112" t="s">
        <v>1266</v>
      </c>
      <c r="C1087" s="113">
        <v>501220631</v>
      </c>
      <c r="D1087" s="114" t="s">
        <v>1053</v>
      </c>
      <c r="E1087" s="115">
        <v>2.71</v>
      </c>
      <c r="F1087" s="116" t="s">
        <v>16</v>
      </c>
      <c r="G1087" s="111">
        <v>56</v>
      </c>
      <c r="H1087" s="117" t="str">
        <f t="shared" si="28"/>
        <v>Trung bình</v>
      </c>
      <c r="I1087" s="118"/>
      <c r="J1087" s="57"/>
    </row>
    <row r="1088" spans="1:10" s="36" customFormat="1" ht="17.25" hidden="1" customHeight="1" x14ac:dyDescent="0.35">
      <c r="A1088" s="38">
        <v>1080</v>
      </c>
      <c r="B1088" s="112" t="s">
        <v>1266</v>
      </c>
      <c r="C1088" s="113">
        <v>501220642</v>
      </c>
      <c r="D1088" s="119" t="s">
        <v>1054</v>
      </c>
      <c r="E1088" s="115">
        <v>2.12</v>
      </c>
      <c r="F1088" s="116" t="s">
        <v>17</v>
      </c>
      <c r="G1088" s="111">
        <v>59</v>
      </c>
      <c r="H1088" s="117" t="str">
        <f t="shared" si="28"/>
        <v>Trung bình</v>
      </c>
      <c r="I1088" s="118"/>
      <c r="J1088" s="57"/>
    </row>
    <row r="1089" spans="1:10" s="36" customFormat="1" ht="17.25" hidden="1" customHeight="1" x14ac:dyDescent="0.35">
      <c r="A1089" s="38">
        <v>1081</v>
      </c>
      <c r="B1089" s="112" t="s">
        <v>1266</v>
      </c>
      <c r="C1089" s="113">
        <v>501220643</v>
      </c>
      <c r="D1089" s="114" t="s">
        <v>1055</v>
      </c>
      <c r="E1089" s="115">
        <v>2.62</v>
      </c>
      <c r="F1089" s="116" t="s">
        <v>16</v>
      </c>
      <c r="G1089" s="111">
        <v>57</v>
      </c>
      <c r="H1089" s="117" t="str">
        <f t="shared" si="28"/>
        <v>Trung bình</v>
      </c>
      <c r="I1089" s="118"/>
      <c r="J1089" s="57"/>
    </row>
    <row r="1090" spans="1:10" s="36" customFormat="1" ht="17.25" hidden="1" customHeight="1" x14ac:dyDescent="0.35">
      <c r="A1090" s="38">
        <v>1082</v>
      </c>
      <c r="B1090" s="112" t="s">
        <v>1266</v>
      </c>
      <c r="C1090" s="113">
        <v>501220655</v>
      </c>
      <c r="D1090" s="114" t="s">
        <v>1056</v>
      </c>
      <c r="E1090" s="115">
        <v>2.29</v>
      </c>
      <c r="F1090" s="116" t="s">
        <v>17</v>
      </c>
      <c r="G1090" s="111">
        <v>60</v>
      </c>
      <c r="H1090" s="117" t="str">
        <f t="shared" si="28"/>
        <v>TB Khá</v>
      </c>
      <c r="I1090" s="118"/>
      <c r="J1090" s="57"/>
    </row>
    <row r="1091" spans="1:10" s="36" customFormat="1" ht="17.25" hidden="1" customHeight="1" x14ac:dyDescent="0.35">
      <c r="A1091" s="38">
        <v>1083</v>
      </c>
      <c r="B1091" s="112" t="s">
        <v>1266</v>
      </c>
      <c r="C1091" s="113">
        <v>501220703</v>
      </c>
      <c r="D1091" s="114" t="s">
        <v>1057</v>
      </c>
      <c r="E1091" s="115">
        <v>2.71</v>
      </c>
      <c r="F1091" s="116" t="s">
        <v>16</v>
      </c>
      <c r="G1091" s="111">
        <v>64</v>
      </c>
      <c r="H1091" s="117" t="str">
        <f t="shared" si="28"/>
        <v>TB Khá</v>
      </c>
      <c r="I1091" s="118"/>
      <c r="J1091" s="57"/>
    </row>
    <row r="1092" spans="1:10" s="36" customFormat="1" ht="17.25" hidden="1" customHeight="1" x14ac:dyDescent="0.35">
      <c r="A1092" s="38">
        <v>1084</v>
      </c>
      <c r="B1092" s="112" t="s">
        <v>1266</v>
      </c>
      <c r="C1092" s="113">
        <v>501220715</v>
      </c>
      <c r="D1092" s="119" t="s">
        <v>1058</v>
      </c>
      <c r="E1092" s="115">
        <v>2.67</v>
      </c>
      <c r="F1092" s="116" t="s">
        <v>16</v>
      </c>
      <c r="G1092" s="111">
        <v>51</v>
      </c>
      <c r="H1092" s="117" t="str">
        <f t="shared" si="28"/>
        <v>Trung bình</v>
      </c>
      <c r="I1092" s="118"/>
      <c r="J1092" s="57"/>
    </row>
    <row r="1093" spans="1:10" s="36" customFormat="1" ht="17.25" hidden="1" customHeight="1" x14ac:dyDescent="0.35">
      <c r="A1093" s="38">
        <v>1085</v>
      </c>
      <c r="B1093" s="112" t="s">
        <v>1266</v>
      </c>
      <c r="C1093" s="113">
        <v>501220728</v>
      </c>
      <c r="D1093" s="114" t="s">
        <v>1059</v>
      </c>
      <c r="E1093" s="115">
        <v>2.2599999999999998</v>
      </c>
      <c r="F1093" s="116" t="s">
        <v>17</v>
      </c>
      <c r="G1093" s="111">
        <v>60</v>
      </c>
      <c r="H1093" s="117" t="str">
        <f t="shared" si="28"/>
        <v>TB Khá</v>
      </c>
      <c r="I1093" s="118"/>
      <c r="J1093" s="57"/>
    </row>
    <row r="1094" spans="1:10" s="36" customFormat="1" ht="17.25" hidden="1" customHeight="1" x14ac:dyDescent="0.35">
      <c r="A1094" s="38">
        <v>1086</v>
      </c>
      <c r="B1094" s="112" t="s">
        <v>1267</v>
      </c>
      <c r="C1094" s="113">
        <v>501220007</v>
      </c>
      <c r="D1094" s="114" t="s">
        <v>1060</v>
      </c>
      <c r="E1094" s="115">
        <v>2.6</v>
      </c>
      <c r="F1094" s="116" t="s">
        <v>16</v>
      </c>
      <c r="G1094" s="111">
        <v>72</v>
      </c>
      <c r="H1094" s="117" t="str">
        <f t="shared" si="28"/>
        <v>Khá</v>
      </c>
      <c r="I1094" s="118" t="s">
        <v>16</v>
      </c>
      <c r="J1094" s="57"/>
    </row>
    <row r="1095" spans="1:10" s="36" customFormat="1" ht="17.25" hidden="1" customHeight="1" x14ac:dyDescent="0.35">
      <c r="A1095" s="38">
        <v>1087</v>
      </c>
      <c r="B1095" s="112" t="s">
        <v>1267</v>
      </c>
      <c r="C1095" s="113">
        <v>501220021</v>
      </c>
      <c r="D1095" s="114" t="s">
        <v>1061</v>
      </c>
      <c r="E1095" s="115">
        <v>2.29</v>
      </c>
      <c r="F1095" s="116" t="s">
        <v>17</v>
      </c>
      <c r="G1095" s="111">
        <v>58</v>
      </c>
      <c r="H1095" s="117" t="str">
        <f t="shared" si="28"/>
        <v>Trung bình</v>
      </c>
      <c r="I1095" s="118"/>
      <c r="J1095" s="57"/>
    </row>
    <row r="1096" spans="1:10" s="36" customFormat="1" ht="17.25" hidden="1" customHeight="1" x14ac:dyDescent="0.35">
      <c r="A1096" s="38">
        <v>1088</v>
      </c>
      <c r="B1096" s="112" t="s">
        <v>1267</v>
      </c>
      <c r="C1096" s="113">
        <v>501220032</v>
      </c>
      <c r="D1096" s="114" t="s">
        <v>1062</v>
      </c>
      <c r="E1096" s="115">
        <v>2.57</v>
      </c>
      <c r="F1096" s="116" t="s">
        <v>16</v>
      </c>
      <c r="G1096" s="111">
        <v>70</v>
      </c>
      <c r="H1096" s="117" t="str">
        <f t="shared" si="28"/>
        <v>Khá</v>
      </c>
      <c r="I1096" s="118" t="s">
        <v>16</v>
      </c>
      <c r="J1096" s="57"/>
    </row>
    <row r="1097" spans="1:10" s="36" customFormat="1" ht="17.25" hidden="1" customHeight="1" x14ac:dyDescent="0.35">
      <c r="A1097" s="38">
        <v>1089</v>
      </c>
      <c r="B1097" s="112" t="s">
        <v>1267</v>
      </c>
      <c r="C1097" s="113">
        <v>501220044</v>
      </c>
      <c r="D1097" s="119" t="s">
        <v>1063</v>
      </c>
      <c r="E1097" s="115">
        <v>2.21</v>
      </c>
      <c r="F1097" s="116" t="s">
        <v>17</v>
      </c>
      <c r="G1097" s="111">
        <v>65</v>
      </c>
      <c r="H1097" s="117" t="str">
        <f t="shared" ref="H1097:H1160" si="29">IF(G1097&lt;30,"Kém",IF(G1097&lt;50,"Yếu",IF(G1097&lt;60,"Trung bình",IF(G1097&lt;70,"TB Khá",IF(G1097&lt;80,"Khá",IF(G1097&lt;90,"Tốt","Xuất sắc"))))))</f>
        <v>TB Khá</v>
      </c>
      <c r="I1097" s="118"/>
      <c r="J1097" s="62"/>
    </row>
    <row r="1098" spans="1:10" s="36" customFormat="1" ht="17.25" hidden="1" customHeight="1" x14ac:dyDescent="0.35">
      <c r="A1098" s="38">
        <v>1090</v>
      </c>
      <c r="B1098" s="112" t="s">
        <v>1267</v>
      </c>
      <c r="C1098" s="113">
        <v>501220056</v>
      </c>
      <c r="D1098" s="114" t="s">
        <v>1064</v>
      </c>
      <c r="E1098" s="115">
        <v>3.33</v>
      </c>
      <c r="F1098" s="116" t="s">
        <v>15</v>
      </c>
      <c r="G1098" s="111">
        <v>80</v>
      </c>
      <c r="H1098" s="117" t="str">
        <f t="shared" si="29"/>
        <v>Tốt</v>
      </c>
      <c r="I1098" s="118" t="s">
        <v>15</v>
      </c>
      <c r="J1098" s="63"/>
    </row>
    <row r="1099" spans="1:10" s="36" customFormat="1" ht="17.25" hidden="1" customHeight="1" x14ac:dyDescent="0.35">
      <c r="A1099" s="38">
        <v>1091</v>
      </c>
      <c r="B1099" s="112" t="s">
        <v>1267</v>
      </c>
      <c r="C1099" s="113">
        <v>501220152</v>
      </c>
      <c r="D1099" s="119" t="s">
        <v>1065</v>
      </c>
      <c r="E1099" s="115">
        <v>2.95</v>
      </c>
      <c r="F1099" s="116" t="s">
        <v>16</v>
      </c>
      <c r="G1099" s="111">
        <v>85</v>
      </c>
      <c r="H1099" s="117" t="str">
        <f t="shared" si="29"/>
        <v>Tốt</v>
      </c>
      <c r="I1099" s="118" t="s">
        <v>16</v>
      </c>
      <c r="J1099" s="57"/>
    </row>
    <row r="1100" spans="1:10" s="36" customFormat="1" ht="17.25" hidden="1" customHeight="1" x14ac:dyDescent="0.35">
      <c r="A1100" s="38">
        <v>1092</v>
      </c>
      <c r="B1100" s="112" t="s">
        <v>1267</v>
      </c>
      <c r="C1100" s="113">
        <v>501220164</v>
      </c>
      <c r="D1100" s="114" t="s">
        <v>1066</v>
      </c>
      <c r="E1100" s="115">
        <v>2.67</v>
      </c>
      <c r="F1100" s="116" t="s">
        <v>16</v>
      </c>
      <c r="G1100" s="111">
        <v>70</v>
      </c>
      <c r="H1100" s="117" t="str">
        <f t="shared" si="29"/>
        <v>Khá</v>
      </c>
      <c r="I1100" s="118" t="s">
        <v>16</v>
      </c>
      <c r="J1100" s="57"/>
    </row>
    <row r="1101" spans="1:10" s="36" customFormat="1" ht="17.25" hidden="1" customHeight="1" x14ac:dyDescent="0.35">
      <c r="A1101" s="38">
        <v>1093</v>
      </c>
      <c r="B1101" s="112" t="s">
        <v>1267</v>
      </c>
      <c r="C1101" s="113">
        <v>501220176</v>
      </c>
      <c r="D1101" s="114" t="s">
        <v>1067</v>
      </c>
      <c r="E1101" s="115">
        <v>2.2599999999999998</v>
      </c>
      <c r="F1101" s="116" t="s">
        <v>17</v>
      </c>
      <c r="G1101" s="111">
        <v>63</v>
      </c>
      <c r="H1101" s="117" t="str">
        <f t="shared" si="29"/>
        <v>TB Khá</v>
      </c>
      <c r="I1101" s="118"/>
      <c r="J1101" s="57"/>
    </row>
    <row r="1102" spans="1:10" s="36" customFormat="1" ht="17.25" hidden="1" customHeight="1" x14ac:dyDescent="0.35">
      <c r="A1102" s="38">
        <v>1094</v>
      </c>
      <c r="B1102" s="112" t="s">
        <v>1267</v>
      </c>
      <c r="C1102" s="113">
        <v>501220188</v>
      </c>
      <c r="D1102" s="114" t="s">
        <v>1068</v>
      </c>
      <c r="E1102" s="115">
        <v>2.93</v>
      </c>
      <c r="F1102" s="116" t="s">
        <v>16</v>
      </c>
      <c r="G1102" s="111">
        <v>78</v>
      </c>
      <c r="H1102" s="117" t="str">
        <f t="shared" si="29"/>
        <v>Khá</v>
      </c>
      <c r="I1102" s="118" t="s">
        <v>16</v>
      </c>
      <c r="J1102" s="57"/>
    </row>
    <row r="1103" spans="1:10" s="36" customFormat="1" ht="17.25" hidden="1" customHeight="1" x14ac:dyDescent="0.35">
      <c r="A1103" s="38">
        <v>1095</v>
      </c>
      <c r="B1103" s="112" t="s">
        <v>1267</v>
      </c>
      <c r="C1103" s="113">
        <v>501220200</v>
      </c>
      <c r="D1103" s="119" t="s">
        <v>1069</v>
      </c>
      <c r="E1103" s="115">
        <v>1.98</v>
      </c>
      <c r="F1103" s="116" t="s">
        <v>1292</v>
      </c>
      <c r="G1103" s="111">
        <v>53</v>
      </c>
      <c r="H1103" s="117" t="str">
        <f t="shared" si="29"/>
        <v>Trung bình</v>
      </c>
      <c r="I1103" s="118"/>
      <c r="J1103" s="57"/>
    </row>
    <row r="1104" spans="1:10" s="36" customFormat="1" ht="17.25" hidden="1" customHeight="1" x14ac:dyDescent="0.35">
      <c r="A1104" s="38">
        <v>1096</v>
      </c>
      <c r="B1104" s="112" t="s">
        <v>1267</v>
      </c>
      <c r="C1104" s="113">
        <v>501220212</v>
      </c>
      <c r="D1104" s="114" t="s">
        <v>900</v>
      </c>
      <c r="E1104" s="115">
        <v>2.0699999999999998</v>
      </c>
      <c r="F1104" s="116" t="s">
        <v>17</v>
      </c>
      <c r="G1104" s="111">
        <v>57</v>
      </c>
      <c r="H1104" s="117" t="str">
        <f t="shared" si="29"/>
        <v>Trung bình</v>
      </c>
      <c r="I1104" s="118"/>
      <c r="J1104" s="57"/>
    </row>
    <row r="1105" spans="1:10" s="36" customFormat="1" ht="17.25" hidden="1" customHeight="1" x14ac:dyDescent="0.35">
      <c r="A1105" s="38">
        <v>1097</v>
      </c>
      <c r="B1105" s="112" t="s">
        <v>1267</v>
      </c>
      <c r="C1105" s="113">
        <v>501220224</v>
      </c>
      <c r="D1105" s="119" t="s">
        <v>1070</v>
      </c>
      <c r="E1105" s="115">
        <v>2.2400000000000002</v>
      </c>
      <c r="F1105" s="116" t="s">
        <v>17</v>
      </c>
      <c r="G1105" s="111">
        <v>73</v>
      </c>
      <c r="H1105" s="117" t="str">
        <f t="shared" si="29"/>
        <v>Khá</v>
      </c>
      <c r="I1105" s="118"/>
      <c r="J1105" s="57"/>
    </row>
    <row r="1106" spans="1:10" s="36" customFormat="1" ht="17.25" hidden="1" customHeight="1" x14ac:dyDescent="0.35">
      <c r="A1106" s="38">
        <v>1098</v>
      </c>
      <c r="B1106" s="112" t="s">
        <v>1267</v>
      </c>
      <c r="C1106" s="113">
        <v>501220236</v>
      </c>
      <c r="D1106" s="119" t="s">
        <v>1071</v>
      </c>
      <c r="E1106" s="115">
        <v>3.12</v>
      </c>
      <c r="F1106" s="116" t="s">
        <v>16</v>
      </c>
      <c r="G1106" s="111">
        <v>77</v>
      </c>
      <c r="H1106" s="117" t="str">
        <f t="shared" si="29"/>
        <v>Khá</v>
      </c>
      <c r="I1106" s="118" t="s">
        <v>16</v>
      </c>
      <c r="J1106" s="57"/>
    </row>
    <row r="1107" spans="1:10" s="36" customFormat="1" ht="17.25" hidden="1" customHeight="1" x14ac:dyDescent="0.35">
      <c r="A1107" s="38">
        <v>1099</v>
      </c>
      <c r="B1107" s="112" t="s">
        <v>1267</v>
      </c>
      <c r="C1107" s="113">
        <v>501220248</v>
      </c>
      <c r="D1107" s="114" t="s">
        <v>1072</v>
      </c>
      <c r="E1107" s="115">
        <v>2.79</v>
      </c>
      <c r="F1107" s="116" t="s">
        <v>16</v>
      </c>
      <c r="G1107" s="111">
        <v>96</v>
      </c>
      <c r="H1107" s="117" t="str">
        <f t="shared" si="29"/>
        <v>Xuất sắc</v>
      </c>
      <c r="I1107" s="118" t="s">
        <v>16</v>
      </c>
      <c r="J1107" s="57"/>
    </row>
    <row r="1108" spans="1:10" s="36" customFormat="1" ht="17.25" hidden="1" customHeight="1" x14ac:dyDescent="0.35">
      <c r="A1108" s="38">
        <v>1100</v>
      </c>
      <c r="B1108" s="112" t="s">
        <v>1267</v>
      </c>
      <c r="C1108" s="113">
        <v>501220260</v>
      </c>
      <c r="D1108" s="114" t="s">
        <v>1073</v>
      </c>
      <c r="E1108" s="115">
        <v>2.5</v>
      </c>
      <c r="F1108" s="116" t="s">
        <v>16</v>
      </c>
      <c r="G1108" s="111">
        <v>78</v>
      </c>
      <c r="H1108" s="117" t="str">
        <f t="shared" si="29"/>
        <v>Khá</v>
      </c>
      <c r="I1108" s="118" t="s">
        <v>16</v>
      </c>
      <c r="J1108" s="57"/>
    </row>
    <row r="1109" spans="1:10" s="36" customFormat="1" ht="17.25" hidden="1" customHeight="1" x14ac:dyDescent="0.35">
      <c r="A1109" s="38">
        <v>1101</v>
      </c>
      <c r="B1109" s="112" t="s">
        <v>1267</v>
      </c>
      <c r="C1109" s="113">
        <v>501220296</v>
      </c>
      <c r="D1109" s="119" t="s">
        <v>1074</v>
      </c>
      <c r="E1109" s="115">
        <v>2.64</v>
      </c>
      <c r="F1109" s="116" t="s">
        <v>16</v>
      </c>
      <c r="G1109" s="111">
        <v>68</v>
      </c>
      <c r="H1109" s="117" t="str">
        <f t="shared" si="29"/>
        <v>TB Khá</v>
      </c>
      <c r="I1109" s="118"/>
      <c r="J1109" s="57"/>
    </row>
    <row r="1110" spans="1:10" s="36" customFormat="1" ht="17.25" hidden="1" customHeight="1" x14ac:dyDescent="0.35">
      <c r="A1110" s="38">
        <v>1102</v>
      </c>
      <c r="B1110" s="112" t="s">
        <v>1267</v>
      </c>
      <c r="C1110" s="113">
        <v>501220308</v>
      </c>
      <c r="D1110" s="114" t="s">
        <v>1075</v>
      </c>
      <c r="E1110" s="115">
        <v>2.69</v>
      </c>
      <c r="F1110" s="116" t="s">
        <v>16</v>
      </c>
      <c r="G1110" s="111">
        <v>75</v>
      </c>
      <c r="H1110" s="117" t="str">
        <f t="shared" si="29"/>
        <v>Khá</v>
      </c>
      <c r="I1110" s="118" t="s">
        <v>16</v>
      </c>
      <c r="J1110" s="57"/>
    </row>
    <row r="1111" spans="1:10" s="36" customFormat="1" ht="17.25" hidden="1" customHeight="1" x14ac:dyDescent="0.35">
      <c r="A1111" s="38">
        <v>1103</v>
      </c>
      <c r="B1111" s="112" t="s">
        <v>1267</v>
      </c>
      <c r="C1111" s="113">
        <v>501220320</v>
      </c>
      <c r="D1111" s="114" t="s">
        <v>1076</v>
      </c>
      <c r="E1111" s="115">
        <v>3</v>
      </c>
      <c r="F1111" s="116" t="s">
        <v>16</v>
      </c>
      <c r="G1111" s="111">
        <v>75</v>
      </c>
      <c r="H1111" s="117" t="str">
        <f t="shared" si="29"/>
        <v>Khá</v>
      </c>
      <c r="I1111" s="118" t="s">
        <v>16</v>
      </c>
      <c r="J1111" s="57"/>
    </row>
    <row r="1112" spans="1:10" s="36" customFormat="1" ht="17.25" hidden="1" customHeight="1" x14ac:dyDescent="0.35">
      <c r="A1112" s="38">
        <v>1104</v>
      </c>
      <c r="B1112" s="112" t="s">
        <v>1267</v>
      </c>
      <c r="C1112" s="113">
        <v>501220344</v>
      </c>
      <c r="D1112" s="114" t="s">
        <v>1077</v>
      </c>
      <c r="E1112" s="115">
        <v>3.07</v>
      </c>
      <c r="F1112" s="116" t="s">
        <v>16</v>
      </c>
      <c r="G1112" s="111">
        <v>82</v>
      </c>
      <c r="H1112" s="117" t="str">
        <f t="shared" si="29"/>
        <v>Tốt</v>
      </c>
      <c r="I1112" s="118" t="s">
        <v>16</v>
      </c>
      <c r="J1112" s="57"/>
    </row>
    <row r="1113" spans="1:10" s="36" customFormat="1" ht="17.25" hidden="1" customHeight="1" x14ac:dyDescent="0.35">
      <c r="A1113" s="38">
        <v>1105</v>
      </c>
      <c r="B1113" s="112" t="s">
        <v>1267</v>
      </c>
      <c r="C1113" s="113">
        <v>501220356</v>
      </c>
      <c r="D1113" s="119" t="s">
        <v>1078</v>
      </c>
      <c r="E1113" s="115">
        <v>2.4300000000000002</v>
      </c>
      <c r="F1113" s="116" t="s">
        <v>17</v>
      </c>
      <c r="G1113" s="111">
        <v>70</v>
      </c>
      <c r="H1113" s="117" t="str">
        <f t="shared" si="29"/>
        <v>Khá</v>
      </c>
      <c r="I1113" s="118"/>
      <c r="J1113" s="57"/>
    </row>
    <row r="1114" spans="1:10" s="36" customFormat="1" ht="17.25" hidden="1" customHeight="1" x14ac:dyDescent="0.35">
      <c r="A1114" s="38">
        <v>1106</v>
      </c>
      <c r="B1114" s="112" t="s">
        <v>1267</v>
      </c>
      <c r="C1114" s="113">
        <v>501220368</v>
      </c>
      <c r="D1114" s="114" t="s">
        <v>1079</v>
      </c>
      <c r="E1114" s="115">
        <v>2.81</v>
      </c>
      <c r="F1114" s="116" t="s">
        <v>16</v>
      </c>
      <c r="G1114" s="111">
        <v>76</v>
      </c>
      <c r="H1114" s="117" t="str">
        <f t="shared" si="29"/>
        <v>Khá</v>
      </c>
      <c r="I1114" s="118" t="s">
        <v>16</v>
      </c>
      <c r="J1114" s="57"/>
    </row>
    <row r="1115" spans="1:10" s="36" customFormat="1" ht="17.25" hidden="1" customHeight="1" x14ac:dyDescent="0.35">
      <c r="A1115" s="38">
        <v>1107</v>
      </c>
      <c r="B1115" s="112" t="s">
        <v>1267</v>
      </c>
      <c r="C1115" s="113">
        <v>501220380</v>
      </c>
      <c r="D1115" s="114" t="s">
        <v>1080</v>
      </c>
      <c r="E1115" s="115">
        <v>2.2599999999999998</v>
      </c>
      <c r="F1115" s="116" t="s">
        <v>17</v>
      </c>
      <c r="G1115" s="111">
        <v>77</v>
      </c>
      <c r="H1115" s="117" t="str">
        <f t="shared" si="29"/>
        <v>Khá</v>
      </c>
      <c r="I1115" s="118"/>
      <c r="J1115" s="57"/>
    </row>
    <row r="1116" spans="1:10" s="36" customFormat="1" ht="17.25" hidden="1" customHeight="1" x14ac:dyDescent="0.35">
      <c r="A1116" s="38">
        <v>1108</v>
      </c>
      <c r="B1116" s="112" t="s">
        <v>1267</v>
      </c>
      <c r="C1116" s="113">
        <v>501220392</v>
      </c>
      <c r="D1116" s="114" t="s">
        <v>1081</v>
      </c>
      <c r="E1116" s="115">
        <v>2.31</v>
      </c>
      <c r="F1116" s="116" t="s">
        <v>17</v>
      </c>
      <c r="G1116" s="111">
        <v>75</v>
      </c>
      <c r="H1116" s="117" t="str">
        <f t="shared" si="29"/>
        <v>Khá</v>
      </c>
      <c r="I1116" s="118"/>
      <c r="J1116" s="57"/>
    </row>
    <row r="1117" spans="1:10" s="36" customFormat="1" ht="17.25" hidden="1" customHeight="1" x14ac:dyDescent="0.35">
      <c r="A1117" s="38">
        <v>1109</v>
      </c>
      <c r="B1117" s="112" t="s">
        <v>1267</v>
      </c>
      <c r="C1117" s="113">
        <v>501220407</v>
      </c>
      <c r="D1117" s="114" t="s">
        <v>654</v>
      </c>
      <c r="E1117" s="115">
        <v>2.5</v>
      </c>
      <c r="F1117" s="116" t="s">
        <v>16</v>
      </c>
      <c r="G1117" s="111">
        <v>80</v>
      </c>
      <c r="H1117" s="117" t="str">
        <f t="shared" si="29"/>
        <v>Tốt</v>
      </c>
      <c r="I1117" s="118" t="s">
        <v>16</v>
      </c>
      <c r="J1117" s="57"/>
    </row>
    <row r="1118" spans="1:10" s="36" customFormat="1" ht="17.25" hidden="1" customHeight="1" x14ac:dyDescent="0.35">
      <c r="A1118" s="38">
        <v>1110</v>
      </c>
      <c r="B1118" s="112" t="s">
        <v>1267</v>
      </c>
      <c r="C1118" s="113">
        <v>501220415</v>
      </c>
      <c r="D1118" s="114" t="s">
        <v>1082</v>
      </c>
      <c r="E1118" s="115">
        <v>3</v>
      </c>
      <c r="F1118" s="116" t="s">
        <v>16</v>
      </c>
      <c r="G1118" s="111">
        <v>90</v>
      </c>
      <c r="H1118" s="117" t="str">
        <f t="shared" si="29"/>
        <v>Xuất sắc</v>
      </c>
      <c r="I1118" s="118" t="s">
        <v>16</v>
      </c>
      <c r="J1118" s="57"/>
    </row>
    <row r="1119" spans="1:10" s="36" customFormat="1" ht="17.25" hidden="1" customHeight="1" x14ac:dyDescent="0.35">
      <c r="A1119" s="38">
        <v>1111</v>
      </c>
      <c r="B1119" s="112" t="s">
        <v>1267</v>
      </c>
      <c r="C1119" s="113">
        <v>501220428</v>
      </c>
      <c r="D1119" s="119" t="s">
        <v>1083</v>
      </c>
      <c r="E1119" s="115">
        <v>2.88</v>
      </c>
      <c r="F1119" s="116" t="s">
        <v>16</v>
      </c>
      <c r="G1119" s="111">
        <v>87</v>
      </c>
      <c r="H1119" s="117" t="str">
        <f t="shared" si="29"/>
        <v>Tốt</v>
      </c>
      <c r="I1119" s="118" t="s">
        <v>16</v>
      </c>
      <c r="J1119" s="57"/>
    </row>
    <row r="1120" spans="1:10" s="36" customFormat="1" ht="17.25" hidden="1" customHeight="1" x14ac:dyDescent="0.35">
      <c r="A1120" s="38">
        <v>1112</v>
      </c>
      <c r="B1120" s="112" t="s">
        <v>1267</v>
      </c>
      <c r="C1120" s="113">
        <v>501220440</v>
      </c>
      <c r="D1120" s="114" t="s">
        <v>1084</v>
      </c>
      <c r="E1120" s="115">
        <v>3.4</v>
      </c>
      <c r="F1120" s="116" t="s">
        <v>15</v>
      </c>
      <c r="G1120" s="111">
        <v>92</v>
      </c>
      <c r="H1120" s="117" t="str">
        <f t="shared" si="29"/>
        <v>Xuất sắc</v>
      </c>
      <c r="I1120" s="118" t="s">
        <v>15</v>
      </c>
      <c r="J1120" s="57"/>
    </row>
    <row r="1121" spans="1:10" s="36" customFormat="1" ht="17.25" hidden="1" customHeight="1" x14ac:dyDescent="0.35">
      <c r="A1121" s="38">
        <v>1113</v>
      </c>
      <c r="B1121" s="112" t="s">
        <v>1267</v>
      </c>
      <c r="C1121" s="113">
        <v>501220452</v>
      </c>
      <c r="D1121" s="114" t="s">
        <v>1085</v>
      </c>
      <c r="E1121" s="115">
        <v>2.5499999999999998</v>
      </c>
      <c r="F1121" s="116" t="s">
        <v>16</v>
      </c>
      <c r="G1121" s="111">
        <v>74</v>
      </c>
      <c r="H1121" s="117" t="str">
        <f t="shared" si="29"/>
        <v>Khá</v>
      </c>
      <c r="I1121" s="118" t="s">
        <v>16</v>
      </c>
      <c r="J1121" s="57"/>
    </row>
    <row r="1122" spans="1:10" s="36" customFormat="1" ht="17.25" hidden="1" customHeight="1" x14ac:dyDescent="0.35">
      <c r="A1122" s="38">
        <v>1114</v>
      </c>
      <c r="B1122" s="112" t="s">
        <v>1267</v>
      </c>
      <c r="C1122" s="113">
        <v>501220464</v>
      </c>
      <c r="D1122" s="119" t="s">
        <v>1086</v>
      </c>
      <c r="E1122" s="115">
        <v>2.4</v>
      </c>
      <c r="F1122" s="116" t="s">
        <v>17</v>
      </c>
      <c r="G1122" s="111">
        <v>66</v>
      </c>
      <c r="H1122" s="117" t="str">
        <f t="shared" si="29"/>
        <v>TB Khá</v>
      </c>
      <c r="I1122" s="118"/>
      <c r="J1122" s="57"/>
    </row>
    <row r="1123" spans="1:10" s="36" customFormat="1" ht="17.25" hidden="1" customHeight="1" x14ac:dyDescent="0.35">
      <c r="A1123" s="38">
        <v>1115</v>
      </c>
      <c r="B1123" s="112" t="s">
        <v>1267</v>
      </c>
      <c r="C1123" s="113">
        <v>501220524</v>
      </c>
      <c r="D1123" s="119" t="s">
        <v>1087</v>
      </c>
      <c r="E1123" s="115">
        <v>2.4</v>
      </c>
      <c r="F1123" s="116" t="s">
        <v>17</v>
      </c>
      <c r="G1123" s="111">
        <v>69</v>
      </c>
      <c r="H1123" s="117" t="str">
        <f t="shared" si="29"/>
        <v>TB Khá</v>
      </c>
      <c r="I1123" s="118"/>
      <c r="J1123" s="57"/>
    </row>
    <row r="1124" spans="1:10" s="36" customFormat="1" ht="17.25" hidden="1" customHeight="1" x14ac:dyDescent="0.35">
      <c r="A1124" s="38">
        <v>1116</v>
      </c>
      <c r="B1124" s="112" t="s">
        <v>1267</v>
      </c>
      <c r="C1124" s="113">
        <v>501220533</v>
      </c>
      <c r="D1124" s="119" t="s">
        <v>1088</v>
      </c>
      <c r="E1124" s="115">
        <v>2.14</v>
      </c>
      <c r="F1124" s="116" t="s">
        <v>17</v>
      </c>
      <c r="G1124" s="111">
        <v>69</v>
      </c>
      <c r="H1124" s="117" t="str">
        <f t="shared" si="29"/>
        <v>TB Khá</v>
      </c>
      <c r="I1124" s="118"/>
      <c r="J1124" s="57"/>
    </row>
    <row r="1125" spans="1:10" s="36" customFormat="1" ht="17.25" hidden="1" customHeight="1" x14ac:dyDescent="0.35">
      <c r="A1125" s="38">
        <v>1117</v>
      </c>
      <c r="B1125" s="112" t="s">
        <v>1267</v>
      </c>
      <c r="C1125" s="113">
        <v>501220536</v>
      </c>
      <c r="D1125" s="119" t="s">
        <v>1089</v>
      </c>
      <c r="E1125" s="115">
        <v>2.6</v>
      </c>
      <c r="F1125" s="116" t="s">
        <v>16</v>
      </c>
      <c r="G1125" s="111">
        <v>48</v>
      </c>
      <c r="H1125" s="117" t="str">
        <f t="shared" si="29"/>
        <v>Yếu</v>
      </c>
      <c r="I1125" s="118"/>
      <c r="J1125" s="57"/>
    </row>
    <row r="1126" spans="1:10" s="36" customFormat="1" ht="17.25" hidden="1" customHeight="1" x14ac:dyDescent="0.35">
      <c r="A1126" s="38">
        <v>1118</v>
      </c>
      <c r="B1126" s="112" t="s">
        <v>1267</v>
      </c>
      <c r="C1126" s="113">
        <v>501220548</v>
      </c>
      <c r="D1126" s="114" t="s">
        <v>379</v>
      </c>
      <c r="E1126" s="115">
        <v>2.4300000000000002</v>
      </c>
      <c r="F1126" s="116" t="s">
        <v>17</v>
      </c>
      <c r="G1126" s="111">
        <v>72</v>
      </c>
      <c r="H1126" s="117" t="str">
        <f t="shared" si="29"/>
        <v>Khá</v>
      </c>
      <c r="I1126" s="118"/>
      <c r="J1126" s="57"/>
    </row>
    <row r="1127" spans="1:10" s="36" customFormat="1" ht="17.25" hidden="1" customHeight="1" x14ac:dyDescent="0.35">
      <c r="A1127" s="38">
        <v>1119</v>
      </c>
      <c r="B1127" s="112" t="s">
        <v>1267</v>
      </c>
      <c r="C1127" s="113">
        <v>501220560</v>
      </c>
      <c r="D1127" s="114" t="s">
        <v>1090</v>
      </c>
      <c r="E1127" s="115">
        <v>2.33</v>
      </c>
      <c r="F1127" s="116" t="s">
        <v>17</v>
      </c>
      <c r="G1127" s="111">
        <v>66</v>
      </c>
      <c r="H1127" s="117" t="str">
        <f t="shared" si="29"/>
        <v>TB Khá</v>
      </c>
      <c r="I1127" s="118"/>
      <c r="J1127" s="57"/>
    </row>
    <row r="1128" spans="1:10" s="36" customFormat="1" ht="17.25" hidden="1" customHeight="1" x14ac:dyDescent="0.35">
      <c r="A1128" s="38">
        <v>1120</v>
      </c>
      <c r="B1128" s="112" t="s">
        <v>1267</v>
      </c>
      <c r="C1128" s="113">
        <v>501220572</v>
      </c>
      <c r="D1128" s="119" t="s">
        <v>1091</v>
      </c>
      <c r="E1128" s="115">
        <v>2.62</v>
      </c>
      <c r="F1128" s="116" t="s">
        <v>16</v>
      </c>
      <c r="G1128" s="111">
        <v>72</v>
      </c>
      <c r="H1128" s="117" t="str">
        <f t="shared" si="29"/>
        <v>Khá</v>
      </c>
      <c r="I1128" s="118" t="s">
        <v>16</v>
      </c>
      <c r="J1128" s="57"/>
    </row>
    <row r="1129" spans="1:10" s="36" customFormat="1" ht="17.25" hidden="1" customHeight="1" x14ac:dyDescent="0.35">
      <c r="A1129" s="38">
        <v>1121</v>
      </c>
      <c r="B1129" s="112" t="s">
        <v>1267</v>
      </c>
      <c r="C1129" s="113">
        <v>501220584</v>
      </c>
      <c r="D1129" s="119" t="s">
        <v>1009</v>
      </c>
      <c r="E1129" s="115">
        <v>2.57</v>
      </c>
      <c r="F1129" s="116" t="s">
        <v>16</v>
      </c>
      <c r="G1129" s="111">
        <v>66</v>
      </c>
      <c r="H1129" s="117" t="str">
        <f t="shared" si="29"/>
        <v>TB Khá</v>
      </c>
      <c r="I1129" s="118"/>
      <c r="J1129" s="57"/>
    </row>
    <row r="1130" spans="1:10" s="36" customFormat="1" ht="17.25" hidden="1" customHeight="1" x14ac:dyDescent="0.35">
      <c r="A1130" s="38">
        <v>1122</v>
      </c>
      <c r="B1130" s="112" t="s">
        <v>1267</v>
      </c>
      <c r="C1130" s="113">
        <v>501220596</v>
      </c>
      <c r="D1130" s="114" t="s">
        <v>1092</v>
      </c>
      <c r="E1130" s="115">
        <v>2.81</v>
      </c>
      <c r="F1130" s="116" t="s">
        <v>16</v>
      </c>
      <c r="G1130" s="111">
        <v>66</v>
      </c>
      <c r="H1130" s="117" t="str">
        <f t="shared" si="29"/>
        <v>TB Khá</v>
      </c>
      <c r="I1130" s="118"/>
      <c r="J1130" s="57"/>
    </row>
    <row r="1131" spans="1:10" s="36" customFormat="1" ht="17.25" hidden="1" customHeight="1" x14ac:dyDescent="0.35">
      <c r="A1131" s="38">
        <v>1123</v>
      </c>
      <c r="B1131" s="112" t="s">
        <v>1267</v>
      </c>
      <c r="C1131" s="113">
        <v>501220620</v>
      </c>
      <c r="D1131" s="119" t="s">
        <v>1093</v>
      </c>
      <c r="E1131" s="115">
        <v>1.76</v>
      </c>
      <c r="F1131" s="116" t="s">
        <v>1292</v>
      </c>
      <c r="G1131" s="111">
        <v>42</v>
      </c>
      <c r="H1131" s="117" t="str">
        <f t="shared" si="29"/>
        <v>Yếu</v>
      </c>
      <c r="I1131" s="118"/>
      <c r="J1131" s="57"/>
    </row>
    <row r="1132" spans="1:10" s="36" customFormat="1" ht="17.25" hidden="1" customHeight="1" x14ac:dyDescent="0.35">
      <c r="A1132" s="38">
        <v>1124</v>
      </c>
      <c r="B1132" s="112" t="s">
        <v>1267</v>
      </c>
      <c r="C1132" s="113">
        <v>501220624</v>
      </c>
      <c r="D1132" s="114" t="s">
        <v>1094</v>
      </c>
      <c r="E1132" s="115">
        <v>2.79</v>
      </c>
      <c r="F1132" s="116" t="s">
        <v>16</v>
      </c>
      <c r="G1132" s="111">
        <v>70</v>
      </c>
      <c r="H1132" s="117" t="str">
        <f t="shared" si="29"/>
        <v>Khá</v>
      </c>
      <c r="I1132" s="118" t="s">
        <v>16</v>
      </c>
      <c r="J1132" s="57"/>
    </row>
    <row r="1133" spans="1:10" s="36" customFormat="1" ht="17.25" hidden="1" customHeight="1" x14ac:dyDescent="0.35">
      <c r="A1133" s="38">
        <v>1125</v>
      </c>
      <c r="B1133" s="112" t="s">
        <v>1267</v>
      </c>
      <c r="C1133" s="113">
        <v>501220632</v>
      </c>
      <c r="D1133" s="114" t="s">
        <v>1095</v>
      </c>
      <c r="E1133" s="115">
        <v>2.1</v>
      </c>
      <c r="F1133" s="116" t="s">
        <v>17</v>
      </c>
      <c r="G1133" s="111">
        <v>67</v>
      </c>
      <c r="H1133" s="117" t="str">
        <f t="shared" si="29"/>
        <v>TB Khá</v>
      </c>
      <c r="I1133" s="118"/>
      <c r="J1133" s="57"/>
    </row>
    <row r="1134" spans="1:10" s="36" customFormat="1" ht="17.25" hidden="1" customHeight="1" x14ac:dyDescent="0.35">
      <c r="A1134" s="38">
        <v>1126</v>
      </c>
      <c r="B1134" s="112" t="s">
        <v>1267</v>
      </c>
      <c r="C1134" s="113">
        <v>501220656</v>
      </c>
      <c r="D1134" s="114" t="s">
        <v>1096</v>
      </c>
      <c r="E1134" s="115">
        <v>2.48</v>
      </c>
      <c r="F1134" s="116" t="s">
        <v>17</v>
      </c>
      <c r="G1134" s="111">
        <v>74</v>
      </c>
      <c r="H1134" s="117" t="str">
        <f t="shared" si="29"/>
        <v>Khá</v>
      </c>
      <c r="I1134" s="118"/>
      <c r="J1134" s="57"/>
    </row>
    <row r="1135" spans="1:10" s="36" customFormat="1" ht="17.25" hidden="1" customHeight="1" x14ac:dyDescent="0.35">
      <c r="A1135" s="38">
        <v>1127</v>
      </c>
      <c r="B1135" s="112" t="s">
        <v>1267</v>
      </c>
      <c r="C1135" s="113">
        <v>501220692</v>
      </c>
      <c r="D1135" s="114" t="s">
        <v>1097</v>
      </c>
      <c r="E1135" s="115">
        <v>2.4500000000000002</v>
      </c>
      <c r="F1135" s="116" t="s">
        <v>17</v>
      </c>
      <c r="G1135" s="111">
        <v>68</v>
      </c>
      <c r="H1135" s="117" t="str">
        <f t="shared" si="29"/>
        <v>TB Khá</v>
      </c>
      <c r="I1135" s="118"/>
      <c r="J1135" s="57"/>
    </row>
    <row r="1136" spans="1:10" s="36" customFormat="1" ht="17.25" hidden="1" customHeight="1" x14ac:dyDescent="0.35">
      <c r="A1136" s="38">
        <v>1128</v>
      </c>
      <c r="B1136" s="112" t="s">
        <v>1267</v>
      </c>
      <c r="C1136" s="113">
        <v>501220701</v>
      </c>
      <c r="D1136" s="114" t="s">
        <v>1098</v>
      </c>
      <c r="E1136" s="115">
        <v>2.74</v>
      </c>
      <c r="F1136" s="116" t="s">
        <v>16</v>
      </c>
      <c r="G1136" s="111">
        <v>66</v>
      </c>
      <c r="H1136" s="117" t="str">
        <f t="shared" si="29"/>
        <v>TB Khá</v>
      </c>
      <c r="I1136" s="118"/>
      <c r="J1136" s="57"/>
    </row>
    <row r="1137" spans="1:10" s="36" customFormat="1" ht="17.25" hidden="1" customHeight="1" x14ac:dyDescent="0.35">
      <c r="A1137" s="38">
        <v>1129</v>
      </c>
      <c r="B1137" s="112" t="s">
        <v>1267</v>
      </c>
      <c r="C1137" s="113">
        <v>501220716</v>
      </c>
      <c r="D1137" s="114" t="s">
        <v>1099</v>
      </c>
      <c r="E1137" s="115">
        <v>2.76</v>
      </c>
      <c r="F1137" s="116" t="s">
        <v>16</v>
      </c>
      <c r="G1137" s="111">
        <v>88</v>
      </c>
      <c r="H1137" s="117" t="str">
        <f t="shared" si="29"/>
        <v>Tốt</v>
      </c>
      <c r="I1137" s="118" t="s">
        <v>16</v>
      </c>
      <c r="J1137" s="57"/>
    </row>
    <row r="1138" spans="1:10" s="36" customFormat="1" ht="17.25" hidden="1" customHeight="1" x14ac:dyDescent="0.35">
      <c r="A1138" s="38">
        <v>1130</v>
      </c>
      <c r="B1138" s="112" t="s">
        <v>1268</v>
      </c>
      <c r="C1138" s="113">
        <v>501220019</v>
      </c>
      <c r="D1138" s="114" t="s">
        <v>1100</v>
      </c>
      <c r="E1138" s="115">
        <v>2.52</v>
      </c>
      <c r="F1138" s="116" t="s">
        <v>16</v>
      </c>
      <c r="G1138" s="111">
        <v>71</v>
      </c>
      <c r="H1138" s="117" t="str">
        <f t="shared" si="29"/>
        <v>Khá</v>
      </c>
      <c r="I1138" s="118" t="s">
        <v>16</v>
      </c>
      <c r="J1138" s="57"/>
    </row>
    <row r="1139" spans="1:10" s="36" customFormat="1" ht="17.25" hidden="1" customHeight="1" x14ac:dyDescent="0.35">
      <c r="A1139" s="38">
        <v>1131</v>
      </c>
      <c r="B1139" s="112" t="s">
        <v>1268</v>
      </c>
      <c r="C1139" s="113">
        <v>501220033</v>
      </c>
      <c r="D1139" s="114" t="s">
        <v>1101</v>
      </c>
      <c r="E1139" s="115">
        <v>2.6</v>
      </c>
      <c r="F1139" s="116" t="s">
        <v>16</v>
      </c>
      <c r="G1139" s="111">
        <v>95</v>
      </c>
      <c r="H1139" s="117" t="str">
        <f t="shared" si="29"/>
        <v>Xuất sắc</v>
      </c>
      <c r="I1139" s="118" t="s">
        <v>16</v>
      </c>
      <c r="J1139" s="57"/>
    </row>
    <row r="1140" spans="1:10" s="36" customFormat="1" ht="17.25" hidden="1" customHeight="1" x14ac:dyDescent="0.35">
      <c r="A1140" s="38">
        <v>1132</v>
      </c>
      <c r="B1140" s="112" t="s">
        <v>1268</v>
      </c>
      <c r="C1140" s="113">
        <v>501220045</v>
      </c>
      <c r="D1140" s="119" t="s">
        <v>1102</v>
      </c>
      <c r="E1140" s="115">
        <v>3.14</v>
      </c>
      <c r="F1140" s="116" t="s">
        <v>16</v>
      </c>
      <c r="G1140" s="111">
        <v>91</v>
      </c>
      <c r="H1140" s="117" t="str">
        <f t="shared" si="29"/>
        <v>Xuất sắc</v>
      </c>
      <c r="I1140" s="118" t="s">
        <v>16</v>
      </c>
      <c r="J1140" s="57"/>
    </row>
    <row r="1141" spans="1:10" s="36" customFormat="1" ht="17.25" hidden="1" customHeight="1" x14ac:dyDescent="0.35">
      <c r="A1141" s="38">
        <v>1133</v>
      </c>
      <c r="B1141" s="112" t="s">
        <v>1268</v>
      </c>
      <c r="C1141" s="113">
        <v>501220057</v>
      </c>
      <c r="D1141" s="114" t="s">
        <v>1103</v>
      </c>
      <c r="E1141" s="115">
        <v>2.29</v>
      </c>
      <c r="F1141" s="116" t="s">
        <v>17</v>
      </c>
      <c r="G1141" s="111">
        <v>65</v>
      </c>
      <c r="H1141" s="117" t="str">
        <f t="shared" si="29"/>
        <v>TB Khá</v>
      </c>
      <c r="I1141" s="118"/>
      <c r="J1141" s="57"/>
    </row>
    <row r="1142" spans="1:10" s="36" customFormat="1" ht="17.25" hidden="1" customHeight="1" x14ac:dyDescent="0.35">
      <c r="A1142" s="38">
        <v>1134</v>
      </c>
      <c r="B1142" s="112" t="s">
        <v>1268</v>
      </c>
      <c r="C1142" s="113">
        <v>501220081</v>
      </c>
      <c r="D1142" s="114" t="s">
        <v>1104</v>
      </c>
      <c r="E1142" s="115">
        <v>2.95</v>
      </c>
      <c r="F1142" s="116" t="s">
        <v>16</v>
      </c>
      <c r="G1142" s="111">
        <v>89</v>
      </c>
      <c r="H1142" s="117" t="str">
        <f t="shared" si="29"/>
        <v>Tốt</v>
      </c>
      <c r="I1142" s="118" t="s">
        <v>16</v>
      </c>
      <c r="J1142" s="57"/>
    </row>
    <row r="1143" spans="1:10" s="36" customFormat="1" ht="17.25" hidden="1" customHeight="1" x14ac:dyDescent="0.35">
      <c r="A1143" s="38">
        <v>1135</v>
      </c>
      <c r="B1143" s="112" t="s">
        <v>1268</v>
      </c>
      <c r="C1143" s="113">
        <v>501220129</v>
      </c>
      <c r="D1143" s="114" t="s">
        <v>1105</v>
      </c>
      <c r="E1143" s="115">
        <v>2.4300000000000002</v>
      </c>
      <c r="F1143" s="116" t="s">
        <v>17</v>
      </c>
      <c r="G1143" s="111">
        <v>74</v>
      </c>
      <c r="H1143" s="117" t="str">
        <f t="shared" si="29"/>
        <v>Khá</v>
      </c>
      <c r="I1143" s="118"/>
      <c r="J1143" s="57"/>
    </row>
    <row r="1144" spans="1:10" s="36" customFormat="1" ht="17.25" hidden="1" customHeight="1" x14ac:dyDescent="0.35">
      <c r="A1144" s="38">
        <v>1136</v>
      </c>
      <c r="B1144" s="112" t="s">
        <v>1268</v>
      </c>
      <c r="C1144" s="113">
        <v>501220141</v>
      </c>
      <c r="D1144" s="114" t="s">
        <v>1106</v>
      </c>
      <c r="E1144" s="115">
        <v>2.64</v>
      </c>
      <c r="F1144" s="116" t="s">
        <v>16</v>
      </c>
      <c r="G1144" s="111">
        <v>85</v>
      </c>
      <c r="H1144" s="117" t="str">
        <f t="shared" si="29"/>
        <v>Tốt</v>
      </c>
      <c r="I1144" s="118" t="s">
        <v>16</v>
      </c>
      <c r="J1144" s="57"/>
    </row>
    <row r="1145" spans="1:10" s="36" customFormat="1" ht="17.25" hidden="1" customHeight="1" x14ac:dyDescent="0.35">
      <c r="A1145" s="38">
        <v>1137</v>
      </c>
      <c r="B1145" s="112" t="s">
        <v>1268</v>
      </c>
      <c r="C1145" s="113">
        <v>501220165</v>
      </c>
      <c r="D1145" s="114" t="s">
        <v>242</v>
      </c>
      <c r="E1145" s="115">
        <v>2.74</v>
      </c>
      <c r="F1145" s="116" t="s">
        <v>16</v>
      </c>
      <c r="G1145" s="111">
        <v>76</v>
      </c>
      <c r="H1145" s="117" t="str">
        <f t="shared" si="29"/>
        <v>Khá</v>
      </c>
      <c r="I1145" s="118" t="s">
        <v>16</v>
      </c>
      <c r="J1145" s="57"/>
    </row>
    <row r="1146" spans="1:10" s="36" customFormat="1" ht="17.25" hidden="1" customHeight="1" x14ac:dyDescent="0.35">
      <c r="A1146" s="38">
        <v>1138</v>
      </c>
      <c r="B1146" s="112" t="s">
        <v>1268</v>
      </c>
      <c r="C1146" s="113">
        <v>501220189</v>
      </c>
      <c r="D1146" s="114" t="s">
        <v>1107</v>
      </c>
      <c r="E1146" s="115">
        <v>2.0499999999999998</v>
      </c>
      <c r="F1146" s="116" t="s">
        <v>17</v>
      </c>
      <c r="G1146" s="111">
        <v>72</v>
      </c>
      <c r="H1146" s="117" t="str">
        <f t="shared" si="29"/>
        <v>Khá</v>
      </c>
      <c r="I1146" s="118"/>
      <c r="J1146" s="57"/>
    </row>
    <row r="1147" spans="1:10" s="36" customFormat="1" ht="17.25" hidden="1" customHeight="1" x14ac:dyDescent="0.35">
      <c r="A1147" s="38">
        <v>1139</v>
      </c>
      <c r="B1147" s="112" t="s">
        <v>1268</v>
      </c>
      <c r="C1147" s="113">
        <v>501220201</v>
      </c>
      <c r="D1147" s="114" t="s">
        <v>1108</v>
      </c>
      <c r="E1147" s="115">
        <v>3.02</v>
      </c>
      <c r="F1147" s="116" t="s">
        <v>16</v>
      </c>
      <c r="G1147" s="111">
        <v>81</v>
      </c>
      <c r="H1147" s="117" t="str">
        <f t="shared" si="29"/>
        <v>Tốt</v>
      </c>
      <c r="I1147" s="118" t="s">
        <v>16</v>
      </c>
      <c r="J1147" s="62"/>
    </row>
    <row r="1148" spans="1:10" s="36" customFormat="1" ht="17.25" hidden="1" customHeight="1" x14ac:dyDescent="0.35">
      <c r="A1148" s="38">
        <v>1140</v>
      </c>
      <c r="B1148" s="112" t="s">
        <v>1268</v>
      </c>
      <c r="C1148" s="113">
        <v>501220203</v>
      </c>
      <c r="D1148" s="119" t="s">
        <v>1109</v>
      </c>
      <c r="E1148" s="115">
        <v>2.31</v>
      </c>
      <c r="F1148" s="116" t="s">
        <v>17</v>
      </c>
      <c r="G1148" s="111">
        <v>67</v>
      </c>
      <c r="H1148" s="117" t="str">
        <f t="shared" si="29"/>
        <v>TB Khá</v>
      </c>
      <c r="I1148" s="118"/>
      <c r="J1148" s="57"/>
    </row>
    <row r="1149" spans="1:10" s="36" customFormat="1" ht="17.25" hidden="1" customHeight="1" x14ac:dyDescent="0.35">
      <c r="A1149" s="38">
        <v>1141</v>
      </c>
      <c r="B1149" s="112" t="s">
        <v>1268</v>
      </c>
      <c r="C1149" s="113">
        <v>501220206</v>
      </c>
      <c r="D1149" s="114" t="s">
        <v>1110</v>
      </c>
      <c r="E1149" s="115">
        <v>2.2400000000000002</v>
      </c>
      <c r="F1149" s="116" t="s">
        <v>17</v>
      </c>
      <c r="G1149" s="111">
        <v>72</v>
      </c>
      <c r="H1149" s="117" t="str">
        <f t="shared" si="29"/>
        <v>Khá</v>
      </c>
      <c r="I1149" s="118"/>
      <c r="J1149" s="62"/>
    </row>
    <row r="1150" spans="1:10" s="36" customFormat="1" ht="17.25" hidden="1" customHeight="1" x14ac:dyDescent="0.35">
      <c r="A1150" s="38">
        <v>1142</v>
      </c>
      <c r="B1150" s="112" t="s">
        <v>1268</v>
      </c>
      <c r="C1150" s="113">
        <v>501220211</v>
      </c>
      <c r="D1150" s="114" t="s">
        <v>1111</v>
      </c>
      <c r="E1150" s="115">
        <v>1.93</v>
      </c>
      <c r="F1150" s="116" t="s">
        <v>1292</v>
      </c>
      <c r="G1150" s="111">
        <v>62</v>
      </c>
      <c r="H1150" s="117" t="str">
        <f t="shared" si="29"/>
        <v>TB Khá</v>
      </c>
      <c r="I1150" s="118"/>
      <c r="J1150" s="57"/>
    </row>
    <row r="1151" spans="1:10" s="36" customFormat="1" ht="17.25" hidden="1" customHeight="1" x14ac:dyDescent="0.35">
      <c r="A1151" s="38">
        <v>1143</v>
      </c>
      <c r="B1151" s="112" t="s">
        <v>1268</v>
      </c>
      <c r="C1151" s="113">
        <v>501220213</v>
      </c>
      <c r="D1151" s="114" t="s">
        <v>1112</v>
      </c>
      <c r="E1151" s="115">
        <v>2.19</v>
      </c>
      <c r="F1151" s="116" t="s">
        <v>17</v>
      </c>
      <c r="G1151" s="111">
        <v>70</v>
      </c>
      <c r="H1151" s="117" t="str">
        <f t="shared" si="29"/>
        <v>Khá</v>
      </c>
      <c r="I1151" s="118"/>
      <c r="J1151" s="57"/>
    </row>
    <row r="1152" spans="1:10" s="36" customFormat="1" ht="17.25" hidden="1" customHeight="1" x14ac:dyDescent="0.35">
      <c r="A1152" s="38">
        <v>1144</v>
      </c>
      <c r="B1152" s="112" t="s">
        <v>1268</v>
      </c>
      <c r="C1152" s="113">
        <v>501220225</v>
      </c>
      <c r="D1152" s="114" t="s">
        <v>55</v>
      </c>
      <c r="E1152" s="115">
        <v>2.4300000000000002</v>
      </c>
      <c r="F1152" s="116" t="s">
        <v>17</v>
      </c>
      <c r="G1152" s="111">
        <v>78</v>
      </c>
      <c r="H1152" s="117" t="str">
        <f t="shared" si="29"/>
        <v>Khá</v>
      </c>
      <c r="I1152" s="118"/>
      <c r="J1152" s="57"/>
    </row>
    <row r="1153" spans="1:10" s="36" customFormat="1" ht="17.25" hidden="1" customHeight="1" x14ac:dyDescent="0.35">
      <c r="A1153" s="38">
        <v>1145</v>
      </c>
      <c r="B1153" s="112" t="s">
        <v>1268</v>
      </c>
      <c r="C1153" s="113">
        <v>501220249</v>
      </c>
      <c r="D1153" s="119" t="s">
        <v>1113</v>
      </c>
      <c r="E1153" s="115">
        <v>2.36</v>
      </c>
      <c r="F1153" s="116" t="s">
        <v>17</v>
      </c>
      <c r="G1153" s="111">
        <v>64</v>
      </c>
      <c r="H1153" s="117" t="str">
        <f t="shared" si="29"/>
        <v>TB Khá</v>
      </c>
      <c r="I1153" s="118"/>
      <c r="J1153" s="57"/>
    </row>
    <row r="1154" spans="1:10" s="36" customFormat="1" ht="17.25" hidden="1" customHeight="1" x14ac:dyDescent="0.35">
      <c r="A1154" s="38">
        <v>1146</v>
      </c>
      <c r="B1154" s="112" t="s">
        <v>1268</v>
      </c>
      <c r="C1154" s="113">
        <v>501220261</v>
      </c>
      <c r="D1154" s="114" t="s">
        <v>1114</v>
      </c>
      <c r="E1154" s="115">
        <v>2.64</v>
      </c>
      <c r="F1154" s="116" t="s">
        <v>16</v>
      </c>
      <c r="G1154" s="111">
        <v>90</v>
      </c>
      <c r="H1154" s="117" t="str">
        <f t="shared" si="29"/>
        <v>Xuất sắc</v>
      </c>
      <c r="I1154" s="118" t="s">
        <v>16</v>
      </c>
      <c r="J1154" s="57"/>
    </row>
    <row r="1155" spans="1:10" s="36" customFormat="1" ht="17.25" hidden="1" customHeight="1" x14ac:dyDescent="0.35">
      <c r="A1155" s="38">
        <v>1147</v>
      </c>
      <c r="B1155" s="112" t="s">
        <v>1268</v>
      </c>
      <c r="C1155" s="113">
        <v>501220285</v>
      </c>
      <c r="D1155" s="114" t="s">
        <v>1115</v>
      </c>
      <c r="E1155" s="115">
        <v>2.21</v>
      </c>
      <c r="F1155" s="116" t="s">
        <v>17</v>
      </c>
      <c r="G1155" s="111">
        <v>56</v>
      </c>
      <c r="H1155" s="117" t="str">
        <f t="shared" si="29"/>
        <v>Trung bình</v>
      </c>
      <c r="I1155" s="118"/>
      <c r="J1155" s="57"/>
    </row>
    <row r="1156" spans="1:10" s="36" customFormat="1" ht="17.25" hidden="1" customHeight="1" x14ac:dyDescent="0.35">
      <c r="A1156" s="38">
        <v>1148</v>
      </c>
      <c r="B1156" s="112" t="s">
        <v>1268</v>
      </c>
      <c r="C1156" s="113">
        <v>501220297</v>
      </c>
      <c r="D1156" s="119" t="s">
        <v>1116</v>
      </c>
      <c r="E1156" s="115">
        <v>2.76</v>
      </c>
      <c r="F1156" s="116" t="s">
        <v>16</v>
      </c>
      <c r="G1156" s="111">
        <v>59</v>
      </c>
      <c r="H1156" s="117" t="str">
        <f t="shared" si="29"/>
        <v>Trung bình</v>
      </c>
      <c r="I1156" s="118"/>
      <c r="J1156" s="57"/>
    </row>
    <row r="1157" spans="1:10" s="36" customFormat="1" ht="17.25" hidden="1" customHeight="1" x14ac:dyDescent="0.35">
      <c r="A1157" s="38">
        <v>1149</v>
      </c>
      <c r="B1157" s="112" t="s">
        <v>1268</v>
      </c>
      <c r="C1157" s="113">
        <v>501220309</v>
      </c>
      <c r="D1157" s="114" t="s">
        <v>1117</v>
      </c>
      <c r="E1157" s="115">
        <v>2.57</v>
      </c>
      <c r="F1157" s="116" t="s">
        <v>16</v>
      </c>
      <c r="G1157" s="111">
        <v>85</v>
      </c>
      <c r="H1157" s="117" t="str">
        <f t="shared" si="29"/>
        <v>Tốt</v>
      </c>
      <c r="I1157" s="118" t="s">
        <v>16</v>
      </c>
      <c r="J1157" s="57"/>
    </row>
    <row r="1158" spans="1:10" s="36" customFormat="1" ht="17.25" hidden="1" customHeight="1" x14ac:dyDescent="0.35">
      <c r="A1158" s="38">
        <v>1150</v>
      </c>
      <c r="B1158" s="112" t="s">
        <v>1268</v>
      </c>
      <c r="C1158" s="113">
        <v>501220321</v>
      </c>
      <c r="D1158" s="119" t="s">
        <v>1118</v>
      </c>
      <c r="E1158" s="115">
        <v>2.6</v>
      </c>
      <c r="F1158" s="116" t="s">
        <v>16</v>
      </c>
      <c r="G1158" s="111">
        <v>80</v>
      </c>
      <c r="H1158" s="117" t="str">
        <f t="shared" si="29"/>
        <v>Tốt</v>
      </c>
      <c r="I1158" s="118" t="s">
        <v>16</v>
      </c>
      <c r="J1158" s="57"/>
    </row>
    <row r="1159" spans="1:10" s="36" customFormat="1" ht="17.25" hidden="1" customHeight="1" x14ac:dyDescent="0.35">
      <c r="A1159" s="38">
        <v>1151</v>
      </c>
      <c r="B1159" s="112" t="s">
        <v>1268</v>
      </c>
      <c r="C1159" s="113">
        <v>501220333</v>
      </c>
      <c r="D1159" s="119" t="s">
        <v>1119</v>
      </c>
      <c r="E1159" s="115">
        <v>2.81</v>
      </c>
      <c r="F1159" s="116" t="s">
        <v>16</v>
      </c>
      <c r="G1159" s="111">
        <v>79</v>
      </c>
      <c r="H1159" s="117" t="str">
        <f t="shared" si="29"/>
        <v>Khá</v>
      </c>
      <c r="I1159" s="118" t="s">
        <v>16</v>
      </c>
      <c r="J1159" s="57"/>
    </row>
    <row r="1160" spans="1:10" s="36" customFormat="1" ht="17.25" hidden="1" customHeight="1" x14ac:dyDescent="0.35">
      <c r="A1160" s="38">
        <v>1152</v>
      </c>
      <c r="B1160" s="112" t="s">
        <v>1268</v>
      </c>
      <c r="C1160" s="113">
        <v>501220345</v>
      </c>
      <c r="D1160" s="114" t="s">
        <v>1120</v>
      </c>
      <c r="E1160" s="115">
        <v>2.29</v>
      </c>
      <c r="F1160" s="116" t="s">
        <v>17</v>
      </c>
      <c r="G1160" s="111">
        <v>72</v>
      </c>
      <c r="H1160" s="117" t="str">
        <f t="shared" si="29"/>
        <v>Khá</v>
      </c>
      <c r="I1160" s="118"/>
      <c r="J1160" s="57"/>
    </row>
    <row r="1161" spans="1:10" s="36" customFormat="1" ht="17.25" hidden="1" customHeight="1" x14ac:dyDescent="0.35">
      <c r="A1161" s="38">
        <v>1153</v>
      </c>
      <c r="B1161" s="112" t="s">
        <v>1268</v>
      </c>
      <c r="C1161" s="113">
        <v>501220357</v>
      </c>
      <c r="D1161" s="119" t="s">
        <v>1121</v>
      </c>
      <c r="E1161" s="115">
        <v>2.33</v>
      </c>
      <c r="F1161" s="116" t="s">
        <v>17</v>
      </c>
      <c r="G1161" s="111">
        <v>67</v>
      </c>
      <c r="H1161" s="117" t="str">
        <f t="shared" ref="H1161:H1224" si="30">IF(G1161&lt;30,"Kém",IF(G1161&lt;50,"Yếu",IF(G1161&lt;60,"Trung bình",IF(G1161&lt;70,"TB Khá",IF(G1161&lt;80,"Khá",IF(G1161&lt;90,"Tốt","Xuất sắc"))))))</f>
        <v>TB Khá</v>
      </c>
      <c r="I1161" s="118"/>
      <c r="J1161" s="57"/>
    </row>
    <row r="1162" spans="1:10" s="36" customFormat="1" ht="17.25" hidden="1" customHeight="1" x14ac:dyDescent="0.35">
      <c r="A1162" s="38">
        <v>1154</v>
      </c>
      <c r="B1162" s="112" t="s">
        <v>1268</v>
      </c>
      <c r="C1162" s="113">
        <v>501220369</v>
      </c>
      <c r="D1162" s="114" t="s">
        <v>1122</v>
      </c>
      <c r="E1162" s="115">
        <v>2.67</v>
      </c>
      <c r="F1162" s="116" t="s">
        <v>16</v>
      </c>
      <c r="G1162" s="111">
        <v>89</v>
      </c>
      <c r="H1162" s="117" t="str">
        <f t="shared" si="30"/>
        <v>Tốt</v>
      </c>
      <c r="I1162" s="118" t="s">
        <v>16</v>
      </c>
      <c r="J1162" s="57"/>
    </row>
    <row r="1163" spans="1:10" s="36" customFormat="1" ht="17.25" hidden="1" customHeight="1" x14ac:dyDescent="0.35">
      <c r="A1163" s="38">
        <v>1155</v>
      </c>
      <c r="B1163" s="112" t="s">
        <v>1268</v>
      </c>
      <c r="C1163" s="113">
        <v>501220405</v>
      </c>
      <c r="D1163" s="114" t="s">
        <v>1123</v>
      </c>
      <c r="E1163" s="115">
        <v>2.31</v>
      </c>
      <c r="F1163" s="116" t="s">
        <v>17</v>
      </c>
      <c r="G1163" s="111">
        <v>72</v>
      </c>
      <c r="H1163" s="117" t="str">
        <f t="shared" si="30"/>
        <v>Khá</v>
      </c>
      <c r="I1163" s="118"/>
      <c r="J1163" s="57"/>
    </row>
    <row r="1164" spans="1:10" s="36" customFormat="1" ht="17.25" hidden="1" customHeight="1" x14ac:dyDescent="0.35">
      <c r="A1164" s="38">
        <v>1156</v>
      </c>
      <c r="B1164" s="112" t="s">
        <v>1268</v>
      </c>
      <c r="C1164" s="113">
        <v>501220429</v>
      </c>
      <c r="D1164" s="114" t="s">
        <v>1124</v>
      </c>
      <c r="E1164" s="115">
        <v>2.62</v>
      </c>
      <c r="F1164" s="116" t="s">
        <v>16</v>
      </c>
      <c r="G1164" s="111">
        <v>78</v>
      </c>
      <c r="H1164" s="117" t="str">
        <f t="shared" si="30"/>
        <v>Khá</v>
      </c>
      <c r="I1164" s="118" t="s">
        <v>16</v>
      </c>
      <c r="J1164" s="57"/>
    </row>
    <row r="1165" spans="1:10" s="36" customFormat="1" ht="17.25" hidden="1" customHeight="1" x14ac:dyDescent="0.35">
      <c r="A1165" s="38">
        <v>1157</v>
      </c>
      <c r="B1165" s="112" t="s">
        <v>1268</v>
      </c>
      <c r="C1165" s="113">
        <v>501220441</v>
      </c>
      <c r="D1165" s="114" t="s">
        <v>1125</v>
      </c>
      <c r="E1165" s="115">
        <v>2.6</v>
      </c>
      <c r="F1165" s="116" t="s">
        <v>16</v>
      </c>
      <c r="G1165" s="111">
        <v>73</v>
      </c>
      <c r="H1165" s="117" t="str">
        <f t="shared" si="30"/>
        <v>Khá</v>
      </c>
      <c r="I1165" s="118" t="s">
        <v>16</v>
      </c>
      <c r="J1165" s="57"/>
    </row>
    <row r="1166" spans="1:10" s="36" customFormat="1" ht="17.25" hidden="1" customHeight="1" x14ac:dyDescent="0.35">
      <c r="A1166" s="38">
        <v>1158</v>
      </c>
      <c r="B1166" s="112" t="s">
        <v>1268</v>
      </c>
      <c r="C1166" s="113">
        <v>501220453</v>
      </c>
      <c r="D1166" s="119" t="s">
        <v>1126</v>
      </c>
      <c r="E1166" s="115">
        <v>3</v>
      </c>
      <c r="F1166" s="116" t="s">
        <v>16</v>
      </c>
      <c r="G1166" s="111">
        <v>73</v>
      </c>
      <c r="H1166" s="117" t="str">
        <f t="shared" si="30"/>
        <v>Khá</v>
      </c>
      <c r="I1166" s="118" t="s">
        <v>16</v>
      </c>
      <c r="J1166" s="57"/>
    </row>
    <row r="1167" spans="1:10" s="36" customFormat="1" ht="17.25" hidden="1" customHeight="1" x14ac:dyDescent="0.35">
      <c r="A1167" s="38">
        <v>1159</v>
      </c>
      <c r="B1167" s="112" t="s">
        <v>1268</v>
      </c>
      <c r="C1167" s="113">
        <v>501220477</v>
      </c>
      <c r="D1167" s="114" t="s">
        <v>1127</v>
      </c>
      <c r="E1167" s="115">
        <v>2.62</v>
      </c>
      <c r="F1167" s="116" t="s">
        <v>16</v>
      </c>
      <c r="G1167" s="111">
        <v>74</v>
      </c>
      <c r="H1167" s="117" t="str">
        <f t="shared" si="30"/>
        <v>Khá</v>
      </c>
      <c r="I1167" s="118" t="s">
        <v>16</v>
      </c>
      <c r="J1167" s="57"/>
    </row>
    <row r="1168" spans="1:10" s="36" customFormat="1" ht="17.25" hidden="1" customHeight="1" x14ac:dyDescent="0.35">
      <c r="A1168" s="38">
        <v>1160</v>
      </c>
      <c r="B1168" s="112" t="s">
        <v>1268</v>
      </c>
      <c r="C1168" s="113">
        <v>501220480</v>
      </c>
      <c r="D1168" s="114" t="s">
        <v>1128</v>
      </c>
      <c r="E1168" s="115">
        <v>2.36</v>
      </c>
      <c r="F1168" s="116" t="s">
        <v>17</v>
      </c>
      <c r="G1168" s="111">
        <v>82</v>
      </c>
      <c r="H1168" s="117" t="str">
        <f t="shared" si="30"/>
        <v>Tốt</v>
      </c>
      <c r="I1168" s="118"/>
      <c r="J1168" s="57"/>
    </row>
    <row r="1169" spans="1:10" s="36" customFormat="1" ht="17.25" hidden="1" customHeight="1" x14ac:dyDescent="0.35">
      <c r="A1169" s="38">
        <v>1161</v>
      </c>
      <c r="B1169" s="112" t="s">
        <v>1268</v>
      </c>
      <c r="C1169" s="113">
        <v>501220489</v>
      </c>
      <c r="D1169" s="114" t="s">
        <v>1129</v>
      </c>
      <c r="E1169" s="115">
        <v>2.67</v>
      </c>
      <c r="F1169" s="116" t="s">
        <v>16</v>
      </c>
      <c r="G1169" s="111">
        <v>67</v>
      </c>
      <c r="H1169" s="117" t="str">
        <f t="shared" si="30"/>
        <v>TB Khá</v>
      </c>
      <c r="I1169" s="118"/>
      <c r="J1169" s="57"/>
    </row>
    <row r="1170" spans="1:10" s="36" customFormat="1" ht="17.25" hidden="1" customHeight="1" x14ac:dyDescent="0.35">
      <c r="A1170" s="38">
        <v>1162</v>
      </c>
      <c r="B1170" s="112" t="s">
        <v>1268</v>
      </c>
      <c r="C1170" s="113">
        <v>501220513</v>
      </c>
      <c r="D1170" s="114" t="s">
        <v>1130</v>
      </c>
      <c r="E1170" s="115">
        <v>2.57</v>
      </c>
      <c r="F1170" s="116" t="s">
        <v>16</v>
      </c>
      <c r="G1170" s="111">
        <v>89</v>
      </c>
      <c r="H1170" s="117" t="str">
        <f t="shared" si="30"/>
        <v>Tốt</v>
      </c>
      <c r="I1170" s="118" t="s">
        <v>16</v>
      </c>
      <c r="J1170" s="57"/>
    </row>
    <row r="1171" spans="1:10" s="36" customFormat="1" ht="17.25" hidden="1" customHeight="1" x14ac:dyDescent="0.35">
      <c r="A1171" s="38">
        <v>1163</v>
      </c>
      <c r="B1171" s="112" t="s">
        <v>1268</v>
      </c>
      <c r="C1171" s="113">
        <v>501220525</v>
      </c>
      <c r="D1171" s="114" t="s">
        <v>1131</v>
      </c>
      <c r="E1171" s="115">
        <v>2.29</v>
      </c>
      <c r="F1171" s="116" t="s">
        <v>17</v>
      </c>
      <c r="G1171" s="111">
        <v>72</v>
      </c>
      <c r="H1171" s="117" t="str">
        <f t="shared" si="30"/>
        <v>Khá</v>
      </c>
      <c r="I1171" s="118"/>
      <c r="J1171" s="57"/>
    </row>
    <row r="1172" spans="1:10" s="36" customFormat="1" ht="17.25" hidden="1" customHeight="1" x14ac:dyDescent="0.35">
      <c r="A1172" s="38">
        <v>1164</v>
      </c>
      <c r="B1172" s="112" t="s">
        <v>1268</v>
      </c>
      <c r="C1172" s="113">
        <v>501220537</v>
      </c>
      <c r="D1172" s="114" t="s">
        <v>1132</v>
      </c>
      <c r="E1172" s="115">
        <v>3.02</v>
      </c>
      <c r="F1172" s="116" t="s">
        <v>16</v>
      </c>
      <c r="G1172" s="111">
        <v>86</v>
      </c>
      <c r="H1172" s="117" t="str">
        <f t="shared" si="30"/>
        <v>Tốt</v>
      </c>
      <c r="I1172" s="118" t="s">
        <v>16</v>
      </c>
      <c r="J1172" s="57"/>
    </row>
    <row r="1173" spans="1:10" s="36" customFormat="1" ht="17.25" hidden="1" customHeight="1" x14ac:dyDescent="0.35">
      <c r="A1173" s="38">
        <v>1165</v>
      </c>
      <c r="B1173" s="112" t="s">
        <v>1268</v>
      </c>
      <c r="C1173" s="113">
        <v>501220549</v>
      </c>
      <c r="D1173" s="114" t="s">
        <v>1133</v>
      </c>
      <c r="E1173" s="115">
        <v>2.21</v>
      </c>
      <c r="F1173" s="116" t="s">
        <v>17</v>
      </c>
      <c r="G1173" s="111">
        <v>67</v>
      </c>
      <c r="H1173" s="117" t="str">
        <f t="shared" si="30"/>
        <v>TB Khá</v>
      </c>
      <c r="I1173" s="118"/>
      <c r="J1173" s="57"/>
    </row>
    <row r="1174" spans="1:10" s="36" customFormat="1" ht="17.25" hidden="1" customHeight="1" x14ac:dyDescent="0.35">
      <c r="A1174" s="38">
        <v>1166</v>
      </c>
      <c r="B1174" s="112" t="s">
        <v>1268</v>
      </c>
      <c r="C1174" s="113">
        <v>501220561</v>
      </c>
      <c r="D1174" s="114" t="s">
        <v>1134</v>
      </c>
      <c r="E1174" s="115">
        <v>2.4300000000000002</v>
      </c>
      <c r="F1174" s="116" t="s">
        <v>17</v>
      </c>
      <c r="G1174" s="111">
        <v>82</v>
      </c>
      <c r="H1174" s="117" t="str">
        <f t="shared" si="30"/>
        <v>Tốt</v>
      </c>
      <c r="I1174" s="118"/>
      <c r="J1174" s="57"/>
    </row>
    <row r="1175" spans="1:10" s="36" customFormat="1" ht="17.25" hidden="1" customHeight="1" x14ac:dyDescent="0.35">
      <c r="A1175" s="38">
        <v>1167</v>
      </c>
      <c r="B1175" s="112" t="s">
        <v>1268</v>
      </c>
      <c r="C1175" s="113">
        <v>501220571</v>
      </c>
      <c r="D1175" s="119" t="s">
        <v>1135</v>
      </c>
      <c r="E1175" s="115">
        <v>2.67</v>
      </c>
      <c r="F1175" s="116" t="s">
        <v>16</v>
      </c>
      <c r="G1175" s="111">
        <v>86</v>
      </c>
      <c r="H1175" s="117" t="str">
        <f t="shared" si="30"/>
        <v>Tốt</v>
      </c>
      <c r="I1175" s="118" t="s">
        <v>16</v>
      </c>
      <c r="J1175" s="57"/>
    </row>
    <row r="1176" spans="1:10" s="36" customFormat="1" ht="17.25" hidden="1" customHeight="1" x14ac:dyDescent="0.35">
      <c r="A1176" s="38">
        <v>1168</v>
      </c>
      <c r="B1176" s="112" t="s">
        <v>1268</v>
      </c>
      <c r="C1176" s="113">
        <v>501220573</v>
      </c>
      <c r="D1176" s="114" t="s">
        <v>1136</v>
      </c>
      <c r="E1176" s="115">
        <v>2.5</v>
      </c>
      <c r="F1176" s="116" t="s">
        <v>16</v>
      </c>
      <c r="G1176" s="111">
        <v>65</v>
      </c>
      <c r="H1176" s="117" t="str">
        <f t="shared" si="30"/>
        <v>TB Khá</v>
      </c>
      <c r="I1176" s="118"/>
      <c r="J1176" s="57"/>
    </row>
    <row r="1177" spans="1:10" s="36" customFormat="1" ht="17.25" hidden="1" customHeight="1" x14ac:dyDescent="0.35">
      <c r="A1177" s="38">
        <v>1169</v>
      </c>
      <c r="B1177" s="112" t="s">
        <v>1268</v>
      </c>
      <c r="C1177" s="113">
        <v>501220594</v>
      </c>
      <c r="D1177" s="114" t="s">
        <v>1137</v>
      </c>
      <c r="E1177" s="115">
        <v>2.52</v>
      </c>
      <c r="F1177" s="116" t="s">
        <v>16</v>
      </c>
      <c r="G1177" s="111">
        <v>82</v>
      </c>
      <c r="H1177" s="117" t="str">
        <f t="shared" si="30"/>
        <v>Tốt</v>
      </c>
      <c r="I1177" s="118" t="s">
        <v>16</v>
      </c>
      <c r="J1177" s="57"/>
    </row>
    <row r="1178" spans="1:10" s="36" customFormat="1" ht="17.25" hidden="1" customHeight="1" x14ac:dyDescent="0.35">
      <c r="A1178" s="38">
        <v>1170</v>
      </c>
      <c r="B1178" s="112" t="s">
        <v>1268</v>
      </c>
      <c r="C1178" s="113">
        <v>501220609</v>
      </c>
      <c r="D1178" s="119" t="s">
        <v>1138</v>
      </c>
      <c r="E1178" s="115">
        <v>2.86</v>
      </c>
      <c r="F1178" s="116" t="s">
        <v>16</v>
      </c>
      <c r="G1178" s="111">
        <v>71</v>
      </c>
      <c r="H1178" s="117" t="str">
        <f t="shared" si="30"/>
        <v>Khá</v>
      </c>
      <c r="I1178" s="118" t="s">
        <v>16</v>
      </c>
      <c r="J1178" s="62"/>
    </row>
    <row r="1179" spans="1:10" s="36" customFormat="1" ht="17.25" hidden="1" customHeight="1" x14ac:dyDescent="0.35">
      <c r="A1179" s="38">
        <v>1171</v>
      </c>
      <c r="B1179" s="112" t="s">
        <v>1268</v>
      </c>
      <c r="C1179" s="113">
        <v>501220633</v>
      </c>
      <c r="D1179" s="114" t="s">
        <v>1139</v>
      </c>
      <c r="E1179" s="115">
        <v>2.29</v>
      </c>
      <c r="F1179" s="116" t="s">
        <v>17</v>
      </c>
      <c r="G1179" s="111">
        <v>68</v>
      </c>
      <c r="H1179" s="117" t="str">
        <f t="shared" si="30"/>
        <v>TB Khá</v>
      </c>
      <c r="I1179" s="118"/>
      <c r="J1179" s="57"/>
    </row>
    <row r="1180" spans="1:10" s="36" customFormat="1" ht="17.25" hidden="1" customHeight="1" x14ac:dyDescent="0.35">
      <c r="A1180" s="38">
        <v>1172</v>
      </c>
      <c r="B1180" s="112" t="s">
        <v>1268</v>
      </c>
      <c r="C1180" s="113">
        <v>501220657</v>
      </c>
      <c r="D1180" s="114" t="s">
        <v>1140</v>
      </c>
      <c r="E1180" s="115">
        <v>2.52</v>
      </c>
      <c r="F1180" s="116" t="s">
        <v>16</v>
      </c>
      <c r="G1180" s="111">
        <v>75</v>
      </c>
      <c r="H1180" s="117" t="str">
        <f t="shared" si="30"/>
        <v>Khá</v>
      </c>
      <c r="I1180" s="118" t="s">
        <v>16</v>
      </c>
      <c r="J1180" s="57"/>
    </row>
    <row r="1181" spans="1:10" s="36" customFormat="1" ht="17.25" hidden="1" customHeight="1" x14ac:dyDescent="0.35">
      <c r="A1181" s="38">
        <v>1173</v>
      </c>
      <c r="B1181" s="112" t="s">
        <v>1268</v>
      </c>
      <c r="C1181" s="113">
        <v>501220678</v>
      </c>
      <c r="D1181" s="114" t="s">
        <v>1141</v>
      </c>
      <c r="E1181" s="115">
        <v>3.02</v>
      </c>
      <c r="F1181" s="116" t="s">
        <v>16</v>
      </c>
      <c r="G1181" s="111">
        <v>81</v>
      </c>
      <c r="H1181" s="117" t="str">
        <f t="shared" si="30"/>
        <v>Tốt</v>
      </c>
      <c r="I1181" s="118" t="s">
        <v>16</v>
      </c>
      <c r="J1181" s="57"/>
    </row>
    <row r="1182" spans="1:10" s="36" customFormat="1" ht="17.25" hidden="1" customHeight="1" x14ac:dyDescent="0.35">
      <c r="A1182" s="38">
        <v>1174</v>
      </c>
      <c r="B1182" s="112" t="s">
        <v>1268</v>
      </c>
      <c r="C1182" s="113">
        <v>501220693</v>
      </c>
      <c r="D1182" s="114" t="s">
        <v>1142</v>
      </c>
      <c r="E1182" s="115">
        <v>2.29</v>
      </c>
      <c r="F1182" s="116" t="s">
        <v>17</v>
      </c>
      <c r="G1182" s="111">
        <v>72</v>
      </c>
      <c r="H1182" s="117" t="str">
        <f t="shared" si="30"/>
        <v>Khá</v>
      </c>
      <c r="I1182" s="118"/>
      <c r="J1182" s="57"/>
    </row>
    <row r="1183" spans="1:10" s="36" customFormat="1" ht="17.25" hidden="1" customHeight="1" x14ac:dyDescent="0.35">
      <c r="A1183" s="38">
        <v>1175</v>
      </c>
      <c r="B1183" s="112" t="s">
        <v>1268</v>
      </c>
      <c r="C1183" s="113">
        <v>501220705</v>
      </c>
      <c r="D1183" s="119" t="s">
        <v>1143</v>
      </c>
      <c r="E1183" s="115">
        <v>2.02</v>
      </c>
      <c r="F1183" s="116" t="s">
        <v>17</v>
      </c>
      <c r="G1183" s="111">
        <v>59</v>
      </c>
      <c r="H1183" s="117" t="str">
        <f t="shared" si="30"/>
        <v>Trung bình</v>
      </c>
      <c r="I1183" s="118"/>
      <c r="J1183" s="57"/>
    </row>
    <row r="1184" spans="1:10" s="36" customFormat="1" ht="17.25" hidden="1" customHeight="1" x14ac:dyDescent="0.35">
      <c r="A1184" s="38">
        <v>1176</v>
      </c>
      <c r="B1184" s="112" t="s">
        <v>1268</v>
      </c>
      <c r="C1184" s="113">
        <v>501220717</v>
      </c>
      <c r="D1184" s="114" t="s">
        <v>428</v>
      </c>
      <c r="E1184" s="115">
        <v>2.14</v>
      </c>
      <c r="F1184" s="116" t="s">
        <v>17</v>
      </c>
      <c r="G1184" s="111">
        <v>51</v>
      </c>
      <c r="H1184" s="117" t="str">
        <f t="shared" si="30"/>
        <v>Trung bình</v>
      </c>
      <c r="I1184" s="118"/>
      <c r="J1184" s="57"/>
    </row>
    <row r="1185" spans="1:10" s="36" customFormat="1" ht="17.25" hidden="1" customHeight="1" x14ac:dyDescent="0.35">
      <c r="A1185" s="38">
        <v>1177</v>
      </c>
      <c r="B1185" s="112" t="s">
        <v>1269</v>
      </c>
      <c r="C1185" s="113">
        <v>501220034</v>
      </c>
      <c r="D1185" s="114" t="s">
        <v>1144</v>
      </c>
      <c r="E1185" s="115">
        <v>2.93</v>
      </c>
      <c r="F1185" s="116" t="s">
        <v>16</v>
      </c>
      <c r="G1185" s="111">
        <v>66</v>
      </c>
      <c r="H1185" s="117" t="str">
        <f t="shared" si="30"/>
        <v>TB Khá</v>
      </c>
      <c r="I1185" s="118"/>
      <c r="J1185" s="57"/>
    </row>
    <row r="1186" spans="1:10" s="36" customFormat="1" ht="17.25" hidden="1" customHeight="1" x14ac:dyDescent="0.35">
      <c r="A1186" s="38">
        <v>1178</v>
      </c>
      <c r="B1186" s="112" t="s">
        <v>1269</v>
      </c>
      <c r="C1186" s="113">
        <v>501220058</v>
      </c>
      <c r="D1186" s="114" t="s">
        <v>1145</v>
      </c>
      <c r="E1186" s="115">
        <v>2.52</v>
      </c>
      <c r="F1186" s="116" t="s">
        <v>16</v>
      </c>
      <c r="G1186" s="111">
        <v>69</v>
      </c>
      <c r="H1186" s="117" t="str">
        <f t="shared" si="30"/>
        <v>TB Khá</v>
      </c>
      <c r="I1186" s="118"/>
      <c r="J1186" s="57"/>
    </row>
    <row r="1187" spans="1:10" s="36" customFormat="1" ht="17.25" hidden="1" customHeight="1" x14ac:dyDescent="0.35">
      <c r="A1187" s="38">
        <v>1179</v>
      </c>
      <c r="B1187" s="112" t="s">
        <v>1269</v>
      </c>
      <c r="C1187" s="113">
        <v>501220070</v>
      </c>
      <c r="D1187" s="114" t="s">
        <v>1146</v>
      </c>
      <c r="E1187" s="115">
        <v>2.6</v>
      </c>
      <c r="F1187" s="116" t="s">
        <v>16</v>
      </c>
      <c r="G1187" s="111">
        <v>97</v>
      </c>
      <c r="H1187" s="117" t="str">
        <f t="shared" si="30"/>
        <v>Xuất sắc</v>
      </c>
      <c r="I1187" s="118" t="s">
        <v>16</v>
      </c>
      <c r="J1187" s="57"/>
    </row>
    <row r="1188" spans="1:10" s="36" customFormat="1" ht="17.25" hidden="1" customHeight="1" x14ac:dyDescent="0.35">
      <c r="A1188" s="38">
        <v>1180</v>
      </c>
      <c r="B1188" s="112" t="s">
        <v>1269</v>
      </c>
      <c r="C1188" s="113">
        <v>501220082</v>
      </c>
      <c r="D1188" s="114" t="s">
        <v>1147</v>
      </c>
      <c r="E1188" s="115">
        <v>2.1</v>
      </c>
      <c r="F1188" s="116" t="s">
        <v>17</v>
      </c>
      <c r="G1188" s="111">
        <v>72</v>
      </c>
      <c r="H1188" s="117" t="str">
        <f t="shared" si="30"/>
        <v>Khá</v>
      </c>
      <c r="I1188" s="118"/>
      <c r="J1188" s="57"/>
    </row>
    <row r="1189" spans="1:10" s="36" customFormat="1" ht="17.25" hidden="1" customHeight="1" x14ac:dyDescent="0.35">
      <c r="A1189" s="38">
        <v>1181</v>
      </c>
      <c r="B1189" s="112" t="s">
        <v>1269</v>
      </c>
      <c r="C1189" s="113">
        <v>501220094</v>
      </c>
      <c r="D1189" s="114" t="s">
        <v>1148</v>
      </c>
      <c r="E1189" s="115">
        <v>2.38</v>
      </c>
      <c r="F1189" s="116" t="s">
        <v>17</v>
      </c>
      <c r="G1189" s="111">
        <v>55</v>
      </c>
      <c r="H1189" s="117" t="str">
        <f t="shared" si="30"/>
        <v>Trung bình</v>
      </c>
      <c r="I1189" s="118"/>
      <c r="J1189" s="57"/>
    </row>
    <row r="1190" spans="1:10" s="36" customFormat="1" ht="17.25" hidden="1" customHeight="1" x14ac:dyDescent="0.35">
      <c r="A1190" s="38">
        <v>1182</v>
      </c>
      <c r="B1190" s="112" t="s">
        <v>1269</v>
      </c>
      <c r="C1190" s="113">
        <v>501220106</v>
      </c>
      <c r="D1190" s="114" t="s">
        <v>557</v>
      </c>
      <c r="E1190" s="115">
        <v>2.33</v>
      </c>
      <c r="F1190" s="116" t="s">
        <v>17</v>
      </c>
      <c r="G1190" s="111">
        <v>59</v>
      </c>
      <c r="H1190" s="117" t="str">
        <f t="shared" si="30"/>
        <v>Trung bình</v>
      </c>
      <c r="I1190" s="118"/>
      <c r="J1190" s="57"/>
    </row>
    <row r="1191" spans="1:10" s="36" customFormat="1" ht="17.25" hidden="1" customHeight="1" x14ac:dyDescent="0.35">
      <c r="A1191" s="38">
        <v>1183</v>
      </c>
      <c r="B1191" s="112" t="s">
        <v>1269</v>
      </c>
      <c r="C1191" s="113">
        <v>501220142</v>
      </c>
      <c r="D1191" s="119" t="s">
        <v>1149</v>
      </c>
      <c r="E1191" s="115">
        <v>3.19</v>
      </c>
      <c r="F1191" s="116" t="s">
        <v>16</v>
      </c>
      <c r="G1191" s="111">
        <v>95</v>
      </c>
      <c r="H1191" s="117" t="str">
        <f t="shared" si="30"/>
        <v>Xuất sắc</v>
      </c>
      <c r="I1191" s="118" t="s">
        <v>16</v>
      </c>
      <c r="J1191" s="57"/>
    </row>
    <row r="1192" spans="1:10" s="36" customFormat="1" ht="17.25" hidden="1" customHeight="1" x14ac:dyDescent="0.35">
      <c r="A1192" s="38">
        <v>1184</v>
      </c>
      <c r="B1192" s="112" t="s">
        <v>1269</v>
      </c>
      <c r="C1192" s="113">
        <v>501220178</v>
      </c>
      <c r="D1192" s="119" t="s">
        <v>1150</v>
      </c>
      <c r="E1192" s="115">
        <v>2.36</v>
      </c>
      <c r="F1192" s="116" t="s">
        <v>17</v>
      </c>
      <c r="G1192" s="111">
        <v>72</v>
      </c>
      <c r="H1192" s="117" t="str">
        <f t="shared" si="30"/>
        <v>Khá</v>
      </c>
      <c r="I1192" s="118"/>
      <c r="J1192" s="57"/>
    </row>
    <row r="1193" spans="1:10" s="36" customFormat="1" ht="17.25" hidden="1" customHeight="1" x14ac:dyDescent="0.35">
      <c r="A1193" s="38">
        <v>1185</v>
      </c>
      <c r="B1193" s="112" t="s">
        <v>1269</v>
      </c>
      <c r="C1193" s="113">
        <v>501220190</v>
      </c>
      <c r="D1193" s="114" t="s">
        <v>1151</v>
      </c>
      <c r="E1193" s="115">
        <v>2.79</v>
      </c>
      <c r="F1193" s="116" t="s">
        <v>16</v>
      </c>
      <c r="G1193" s="111">
        <v>72</v>
      </c>
      <c r="H1193" s="117" t="str">
        <f t="shared" si="30"/>
        <v>Khá</v>
      </c>
      <c r="I1193" s="118" t="s">
        <v>16</v>
      </c>
      <c r="J1193" s="57"/>
    </row>
    <row r="1194" spans="1:10" s="36" customFormat="1" ht="17.25" hidden="1" customHeight="1" x14ac:dyDescent="0.35">
      <c r="A1194" s="38">
        <v>1186</v>
      </c>
      <c r="B1194" s="112" t="s">
        <v>1269</v>
      </c>
      <c r="C1194" s="113">
        <v>501220226</v>
      </c>
      <c r="D1194" s="114" t="s">
        <v>24</v>
      </c>
      <c r="E1194" s="115">
        <v>2.2599999999999998</v>
      </c>
      <c r="F1194" s="116" t="s">
        <v>17</v>
      </c>
      <c r="G1194" s="111">
        <v>63</v>
      </c>
      <c r="H1194" s="117" t="str">
        <f t="shared" si="30"/>
        <v>TB Khá</v>
      </c>
      <c r="I1194" s="118"/>
      <c r="J1194" s="42"/>
    </row>
    <row r="1195" spans="1:10" s="36" customFormat="1" ht="17.25" hidden="1" customHeight="1" x14ac:dyDescent="0.35">
      <c r="A1195" s="38">
        <v>1187</v>
      </c>
      <c r="B1195" s="112" t="s">
        <v>1269</v>
      </c>
      <c r="C1195" s="113">
        <v>501220230</v>
      </c>
      <c r="D1195" s="119" t="s">
        <v>61</v>
      </c>
      <c r="E1195" s="115">
        <v>2.83</v>
      </c>
      <c r="F1195" s="116" t="s">
        <v>16</v>
      </c>
      <c r="G1195" s="111">
        <v>70</v>
      </c>
      <c r="H1195" s="117" t="str">
        <f t="shared" si="30"/>
        <v>Khá</v>
      </c>
      <c r="I1195" s="118" t="s">
        <v>16</v>
      </c>
      <c r="J1195" s="42"/>
    </row>
    <row r="1196" spans="1:10" s="36" customFormat="1" ht="17.25" hidden="1" customHeight="1" x14ac:dyDescent="0.35">
      <c r="A1196" s="38">
        <v>1188</v>
      </c>
      <c r="B1196" s="112" t="s">
        <v>1269</v>
      </c>
      <c r="C1196" s="113">
        <v>501220238</v>
      </c>
      <c r="D1196" s="114" t="s">
        <v>1152</v>
      </c>
      <c r="E1196" s="115">
        <v>3.12</v>
      </c>
      <c r="F1196" s="116" t="s">
        <v>16</v>
      </c>
      <c r="G1196" s="111">
        <v>87</v>
      </c>
      <c r="H1196" s="117" t="str">
        <f t="shared" si="30"/>
        <v>Tốt</v>
      </c>
      <c r="I1196" s="118" t="s">
        <v>16</v>
      </c>
      <c r="J1196" s="42"/>
    </row>
    <row r="1197" spans="1:10" s="36" customFormat="1" ht="17.25" hidden="1" customHeight="1" x14ac:dyDescent="0.35">
      <c r="A1197" s="38">
        <v>1189</v>
      </c>
      <c r="B1197" s="112" t="s">
        <v>1269</v>
      </c>
      <c r="C1197" s="113">
        <v>501220262</v>
      </c>
      <c r="D1197" s="114" t="s">
        <v>1153</v>
      </c>
      <c r="E1197" s="115">
        <v>2.4500000000000002</v>
      </c>
      <c r="F1197" s="116" t="s">
        <v>17</v>
      </c>
      <c r="G1197" s="111">
        <v>59</v>
      </c>
      <c r="H1197" s="117" t="str">
        <f t="shared" si="30"/>
        <v>Trung bình</v>
      </c>
      <c r="I1197" s="118"/>
      <c r="J1197" s="42"/>
    </row>
    <row r="1198" spans="1:10" s="36" customFormat="1" ht="17.25" hidden="1" customHeight="1" x14ac:dyDescent="0.35">
      <c r="A1198" s="38">
        <v>1190</v>
      </c>
      <c r="B1198" s="112" t="s">
        <v>1269</v>
      </c>
      <c r="C1198" s="113">
        <v>501220274</v>
      </c>
      <c r="D1198" s="119" t="s">
        <v>1154</v>
      </c>
      <c r="E1198" s="115">
        <v>2.69</v>
      </c>
      <c r="F1198" s="116" t="s">
        <v>16</v>
      </c>
      <c r="G1198" s="111">
        <v>76</v>
      </c>
      <c r="H1198" s="117" t="str">
        <f t="shared" si="30"/>
        <v>Khá</v>
      </c>
      <c r="I1198" s="118" t="s">
        <v>16</v>
      </c>
      <c r="J1198" s="42"/>
    </row>
    <row r="1199" spans="1:10" s="36" customFormat="1" ht="17.25" hidden="1" customHeight="1" x14ac:dyDescent="0.35">
      <c r="A1199" s="38">
        <v>1191</v>
      </c>
      <c r="B1199" s="112" t="s">
        <v>1269</v>
      </c>
      <c r="C1199" s="113">
        <v>501220286</v>
      </c>
      <c r="D1199" s="114" t="s">
        <v>1155</v>
      </c>
      <c r="E1199" s="115">
        <v>2.69</v>
      </c>
      <c r="F1199" s="116" t="s">
        <v>16</v>
      </c>
      <c r="G1199" s="111">
        <v>76</v>
      </c>
      <c r="H1199" s="117" t="str">
        <f t="shared" si="30"/>
        <v>Khá</v>
      </c>
      <c r="I1199" s="118" t="s">
        <v>16</v>
      </c>
      <c r="J1199" s="42"/>
    </row>
    <row r="1200" spans="1:10" s="36" customFormat="1" ht="17.25" hidden="1" customHeight="1" x14ac:dyDescent="0.35">
      <c r="A1200" s="38">
        <v>1192</v>
      </c>
      <c r="B1200" s="112" t="s">
        <v>1269</v>
      </c>
      <c r="C1200" s="113">
        <v>501220298</v>
      </c>
      <c r="D1200" s="114" t="s">
        <v>814</v>
      </c>
      <c r="E1200" s="115">
        <v>2.64</v>
      </c>
      <c r="F1200" s="116" t="s">
        <v>16</v>
      </c>
      <c r="G1200" s="111">
        <v>72</v>
      </c>
      <c r="H1200" s="117" t="str">
        <f t="shared" si="30"/>
        <v>Khá</v>
      </c>
      <c r="I1200" s="118" t="s">
        <v>16</v>
      </c>
      <c r="J1200" s="42"/>
    </row>
    <row r="1201" spans="1:10" s="36" customFormat="1" ht="17.25" hidden="1" customHeight="1" x14ac:dyDescent="0.35">
      <c r="A1201" s="38">
        <v>1193</v>
      </c>
      <c r="B1201" s="112" t="s">
        <v>1269</v>
      </c>
      <c r="C1201" s="113">
        <v>501220310</v>
      </c>
      <c r="D1201" s="114" t="s">
        <v>19</v>
      </c>
      <c r="E1201" s="115">
        <v>3.6</v>
      </c>
      <c r="F1201" s="116" t="s">
        <v>33</v>
      </c>
      <c r="G1201" s="111">
        <v>93</v>
      </c>
      <c r="H1201" s="117" t="str">
        <f t="shared" si="30"/>
        <v>Xuất sắc</v>
      </c>
      <c r="I1201" s="118" t="s">
        <v>33</v>
      </c>
      <c r="J1201" s="42"/>
    </row>
    <row r="1202" spans="1:10" s="36" customFormat="1" ht="17.25" hidden="1" customHeight="1" x14ac:dyDescent="0.35">
      <c r="A1202" s="38">
        <v>1194</v>
      </c>
      <c r="B1202" s="112" t="s">
        <v>1269</v>
      </c>
      <c r="C1202" s="113">
        <v>501220317</v>
      </c>
      <c r="D1202" s="114" t="s">
        <v>1156</v>
      </c>
      <c r="E1202" s="115">
        <v>1.98</v>
      </c>
      <c r="F1202" s="116" t="s">
        <v>1292</v>
      </c>
      <c r="G1202" s="111">
        <v>59</v>
      </c>
      <c r="H1202" s="117" t="str">
        <f t="shared" si="30"/>
        <v>Trung bình</v>
      </c>
      <c r="I1202" s="118"/>
      <c r="J1202" s="42"/>
    </row>
    <row r="1203" spans="1:10" s="36" customFormat="1" ht="17.25" hidden="1" customHeight="1" x14ac:dyDescent="0.35">
      <c r="A1203" s="38">
        <v>1195</v>
      </c>
      <c r="B1203" s="112" t="s">
        <v>1269</v>
      </c>
      <c r="C1203" s="113">
        <v>501220322</v>
      </c>
      <c r="D1203" s="119" t="s">
        <v>1157</v>
      </c>
      <c r="E1203" s="115">
        <v>2.4500000000000002</v>
      </c>
      <c r="F1203" s="116" t="s">
        <v>17</v>
      </c>
      <c r="G1203" s="111">
        <v>65</v>
      </c>
      <c r="H1203" s="117" t="str">
        <f t="shared" si="30"/>
        <v>TB Khá</v>
      </c>
      <c r="I1203" s="118"/>
      <c r="J1203" s="42"/>
    </row>
    <row r="1204" spans="1:10" s="36" customFormat="1" ht="17.25" hidden="1" customHeight="1" x14ac:dyDescent="0.35">
      <c r="A1204" s="38">
        <v>1196</v>
      </c>
      <c r="B1204" s="112" t="s">
        <v>1269</v>
      </c>
      <c r="C1204" s="113">
        <v>501220338</v>
      </c>
      <c r="D1204" s="119" t="s">
        <v>1158</v>
      </c>
      <c r="E1204" s="115">
        <v>2.31</v>
      </c>
      <c r="F1204" s="116" t="s">
        <v>17</v>
      </c>
      <c r="G1204" s="111">
        <v>73</v>
      </c>
      <c r="H1204" s="117" t="str">
        <f t="shared" si="30"/>
        <v>Khá</v>
      </c>
      <c r="I1204" s="118"/>
      <c r="J1204" s="42"/>
    </row>
    <row r="1205" spans="1:10" s="36" customFormat="1" ht="17.25" hidden="1" customHeight="1" x14ac:dyDescent="0.35">
      <c r="A1205" s="38">
        <v>1197</v>
      </c>
      <c r="B1205" s="112" t="s">
        <v>1269</v>
      </c>
      <c r="C1205" s="113">
        <v>501220346</v>
      </c>
      <c r="D1205" s="114" t="s">
        <v>35</v>
      </c>
      <c r="E1205" s="115">
        <v>2.76</v>
      </c>
      <c r="F1205" s="116" t="s">
        <v>16</v>
      </c>
      <c r="G1205" s="111">
        <v>88</v>
      </c>
      <c r="H1205" s="117" t="str">
        <f t="shared" si="30"/>
        <v>Tốt</v>
      </c>
      <c r="I1205" s="118" t="s">
        <v>16</v>
      </c>
      <c r="J1205" s="42"/>
    </row>
    <row r="1206" spans="1:10" s="36" customFormat="1" ht="17.25" hidden="1" customHeight="1" x14ac:dyDescent="0.35">
      <c r="A1206" s="38">
        <v>1198</v>
      </c>
      <c r="B1206" s="112" t="s">
        <v>1269</v>
      </c>
      <c r="C1206" s="113">
        <v>501220351</v>
      </c>
      <c r="D1206" s="119" t="s">
        <v>1159</v>
      </c>
      <c r="E1206" s="115">
        <v>2.81</v>
      </c>
      <c r="F1206" s="116" t="s">
        <v>16</v>
      </c>
      <c r="G1206" s="111">
        <v>72</v>
      </c>
      <c r="H1206" s="117" t="str">
        <f t="shared" si="30"/>
        <v>Khá</v>
      </c>
      <c r="I1206" s="118" t="s">
        <v>16</v>
      </c>
      <c r="J1206" s="42"/>
    </row>
    <row r="1207" spans="1:10" s="36" customFormat="1" ht="17.25" hidden="1" customHeight="1" x14ac:dyDescent="0.35">
      <c r="A1207" s="38">
        <v>1199</v>
      </c>
      <c r="B1207" s="112" t="s">
        <v>1269</v>
      </c>
      <c r="C1207" s="113">
        <v>501220358</v>
      </c>
      <c r="D1207" s="114" t="s">
        <v>1160</v>
      </c>
      <c r="E1207" s="115">
        <v>2.14</v>
      </c>
      <c r="F1207" s="116" t="s">
        <v>17</v>
      </c>
      <c r="G1207" s="111">
        <v>52</v>
      </c>
      <c r="H1207" s="117" t="str">
        <f t="shared" si="30"/>
        <v>Trung bình</v>
      </c>
      <c r="I1207" s="118"/>
      <c r="J1207" s="42"/>
    </row>
    <row r="1208" spans="1:10" s="36" customFormat="1" ht="17.25" hidden="1" customHeight="1" x14ac:dyDescent="0.35">
      <c r="A1208" s="38">
        <v>1200</v>
      </c>
      <c r="B1208" s="112" t="s">
        <v>1269</v>
      </c>
      <c r="C1208" s="113">
        <v>501220370</v>
      </c>
      <c r="D1208" s="114" t="s">
        <v>1122</v>
      </c>
      <c r="E1208" s="115">
        <v>3.45</v>
      </c>
      <c r="F1208" s="116" t="s">
        <v>15</v>
      </c>
      <c r="G1208" s="111">
        <v>98</v>
      </c>
      <c r="H1208" s="117" t="str">
        <f t="shared" si="30"/>
        <v>Xuất sắc</v>
      </c>
      <c r="I1208" s="118" t="s">
        <v>15</v>
      </c>
      <c r="J1208" s="42"/>
    </row>
    <row r="1209" spans="1:10" s="36" customFormat="1" ht="17.25" hidden="1" customHeight="1" x14ac:dyDescent="0.35">
      <c r="A1209" s="38">
        <v>1201</v>
      </c>
      <c r="B1209" s="112" t="s">
        <v>1269</v>
      </c>
      <c r="C1209" s="113">
        <v>501220396</v>
      </c>
      <c r="D1209" s="114" t="s">
        <v>1161</v>
      </c>
      <c r="E1209" s="115">
        <v>2.83</v>
      </c>
      <c r="F1209" s="116" t="s">
        <v>16</v>
      </c>
      <c r="G1209" s="111">
        <v>94</v>
      </c>
      <c r="H1209" s="117" t="str">
        <f t="shared" si="30"/>
        <v>Xuất sắc</v>
      </c>
      <c r="I1209" s="118" t="s">
        <v>16</v>
      </c>
      <c r="J1209" s="42"/>
    </row>
    <row r="1210" spans="1:10" s="36" customFormat="1" ht="17.25" hidden="1" customHeight="1" x14ac:dyDescent="0.35">
      <c r="A1210" s="38">
        <v>1202</v>
      </c>
      <c r="B1210" s="112" t="s">
        <v>1269</v>
      </c>
      <c r="C1210" s="113">
        <v>501220406</v>
      </c>
      <c r="D1210" s="114" t="s">
        <v>1162</v>
      </c>
      <c r="E1210" s="115">
        <v>3.62</v>
      </c>
      <c r="F1210" s="116" t="s">
        <v>33</v>
      </c>
      <c r="G1210" s="111">
        <v>94</v>
      </c>
      <c r="H1210" s="117" t="str">
        <f t="shared" si="30"/>
        <v>Xuất sắc</v>
      </c>
      <c r="I1210" s="118" t="s">
        <v>33</v>
      </c>
      <c r="J1210" s="42"/>
    </row>
    <row r="1211" spans="1:10" s="36" customFormat="1" ht="17.25" hidden="1" customHeight="1" x14ac:dyDescent="0.35">
      <c r="A1211" s="38">
        <v>1203</v>
      </c>
      <c r="B1211" s="112" t="s">
        <v>1269</v>
      </c>
      <c r="C1211" s="113">
        <v>501220430</v>
      </c>
      <c r="D1211" s="119" t="s">
        <v>1163</v>
      </c>
      <c r="E1211" s="115">
        <v>2.38</v>
      </c>
      <c r="F1211" s="116" t="s">
        <v>17</v>
      </c>
      <c r="G1211" s="111">
        <v>81</v>
      </c>
      <c r="H1211" s="117" t="str">
        <f t="shared" si="30"/>
        <v>Tốt</v>
      </c>
      <c r="I1211" s="118"/>
      <c r="J1211" s="42"/>
    </row>
    <row r="1212" spans="1:10" s="36" customFormat="1" ht="17.25" hidden="1" customHeight="1" x14ac:dyDescent="0.35">
      <c r="A1212" s="38">
        <v>1204</v>
      </c>
      <c r="B1212" s="112" t="s">
        <v>1269</v>
      </c>
      <c r="C1212" s="113">
        <v>501220431</v>
      </c>
      <c r="D1212" s="119" t="s">
        <v>1164</v>
      </c>
      <c r="E1212" s="115">
        <v>2.62</v>
      </c>
      <c r="F1212" s="116" t="s">
        <v>16</v>
      </c>
      <c r="G1212" s="111">
        <v>80</v>
      </c>
      <c r="H1212" s="117" t="str">
        <f t="shared" si="30"/>
        <v>Tốt</v>
      </c>
      <c r="I1212" s="118" t="s">
        <v>16</v>
      </c>
      <c r="J1212" s="42"/>
    </row>
    <row r="1213" spans="1:10" s="36" customFormat="1" ht="17.25" hidden="1" customHeight="1" x14ac:dyDescent="0.35">
      <c r="A1213" s="38">
        <v>1205</v>
      </c>
      <c r="B1213" s="112" t="s">
        <v>1269</v>
      </c>
      <c r="C1213" s="113">
        <v>501220478</v>
      </c>
      <c r="D1213" s="119" t="s">
        <v>51</v>
      </c>
      <c r="E1213" s="115">
        <v>2.14</v>
      </c>
      <c r="F1213" s="116" t="s">
        <v>17</v>
      </c>
      <c r="G1213" s="111">
        <v>53</v>
      </c>
      <c r="H1213" s="117" t="str">
        <f t="shared" si="30"/>
        <v>Trung bình</v>
      </c>
      <c r="I1213" s="118"/>
      <c r="J1213" s="42"/>
    </row>
    <row r="1214" spans="1:10" s="36" customFormat="1" ht="17.25" hidden="1" customHeight="1" x14ac:dyDescent="0.35">
      <c r="A1214" s="38">
        <v>1206</v>
      </c>
      <c r="B1214" s="112" t="s">
        <v>1269</v>
      </c>
      <c r="C1214" s="113">
        <v>501220499</v>
      </c>
      <c r="D1214" s="114" t="s">
        <v>1165</v>
      </c>
      <c r="E1214" s="115">
        <v>2</v>
      </c>
      <c r="F1214" s="116" t="s">
        <v>17</v>
      </c>
      <c r="G1214" s="111">
        <v>47</v>
      </c>
      <c r="H1214" s="117" t="str">
        <f t="shared" si="30"/>
        <v>Yếu</v>
      </c>
      <c r="I1214" s="118"/>
      <c r="J1214" s="42"/>
    </row>
    <row r="1215" spans="1:10" s="36" customFormat="1" ht="17.25" hidden="1" customHeight="1" x14ac:dyDescent="0.35">
      <c r="A1215" s="38">
        <v>1207</v>
      </c>
      <c r="B1215" s="112" t="s">
        <v>1269</v>
      </c>
      <c r="C1215" s="113">
        <v>501220502</v>
      </c>
      <c r="D1215" s="119" t="s">
        <v>1166</v>
      </c>
      <c r="E1215" s="115">
        <v>2.81</v>
      </c>
      <c r="F1215" s="116" t="s">
        <v>16</v>
      </c>
      <c r="G1215" s="111">
        <v>66</v>
      </c>
      <c r="H1215" s="117" t="str">
        <f t="shared" si="30"/>
        <v>TB Khá</v>
      </c>
      <c r="I1215" s="118"/>
      <c r="J1215" s="42"/>
    </row>
    <row r="1216" spans="1:10" s="36" customFormat="1" ht="17.25" hidden="1" customHeight="1" x14ac:dyDescent="0.35">
      <c r="A1216" s="38">
        <v>1208</v>
      </c>
      <c r="B1216" s="112" t="s">
        <v>1269</v>
      </c>
      <c r="C1216" s="113">
        <v>501220550</v>
      </c>
      <c r="D1216" s="114" t="s">
        <v>1167</v>
      </c>
      <c r="E1216" s="115">
        <v>2.4</v>
      </c>
      <c r="F1216" s="116" t="s">
        <v>17</v>
      </c>
      <c r="G1216" s="111">
        <v>72</v>
      </c>
      <c r="H1216" s="117" t="str">
        <f t="shared" si="30"/>
        <v>Khá</v>
      </c>
      <c r="I1216" s="118"/>
      <c r="J1216" s="42"/>
    </row>
    <row r="1217" spans="1:10" s="36" customFormat="1" ht="17.25" hidden="1" customHeight="1" x14ac:dyDescent="0.35">
      <c r="A1217" s="38">
        <v>1209</v>
      </c>
      <c r="B1217" s="112" t="s">
        <v>1269</v>
      </c>
      <c r="C1217" s="113">
        <v>501220598</v>
      </c>
      <c r="D1217" s="114" t="s">
        <v>1168</v>
      </c>
      <c r="E1217" s="115">
        <v>2.9</v>
      </c>
      <c r="F1217" s="116" t="s">
        <v>16</v>
      </c>
      <c r="G1217" s="111">
        <v>83</v>
      </c>
      <c r="H1217" s="117" t="str">
        <f t="shared" si="30"/>
        <v>Tốt</v>
      </c>
      <c r="I1217" s="118" t="s">
        <v>16</v>
      </c>
      <c r="J1217" s="42"/>
    </row>
    <row r="1218" spans="1:10" s="36" customFormat="1" ht="17.25" hidden="1" customHeight="1" x14ac:dyDescent="0.35">
      <c r="A1218" s="38">
        <v>1210</v>
      </c>
      <c r="B1218" s="112" t="s">
        <v>1269</v>
      </c>
      <c r="C1218" s="113">
        <v>501220610</v>
      </c>
      <c r="D1218" s="114" t="s">
        <v>1169</v>
      </c>
      <c r="E1218" s="115">
        <v>2.4</v>
      </c>
      <c r="F1218" s="116" t="s">
        <v>17</v>
      </c>
      <c r="G1218" s="111">
        <v>69</v>
      </c>
      <c r="H1218" s="117" t="str">
        <f t="shared" si="30"/>
        <v>TB Khá</v>
      </c>
      <c r="I1218" s="118"/>
      <c r="J1218" s="42"/>
    </row>
    <row r="1219" spans="1:10" s="36" customFormat="1" ht="17.25" hidden="1" customHeight="1" x14ac:dyDescent="0.35">
      <c r="A1219" s="38">
        <v>1211</v>
      </c>
      <c r="B1219" s="112" t="s">
        <v>1269</v>
      </c>
      <c r="C1219" s="113">
        <v>501220622</v>
      </c>
      <c r="D1219" s="114" t="s">
        <v>1170</v>
      </c>
      <c r="E1219" s="115">
        <v>2.93</v>
      </c>
      <c r="F1219" s="116" t="s">
        <v>16</v>
      </c>
      <c r="G1219" s="111">
        <v>77</v>
      </c>
      <c r="H1219" s="117" t="str">
        <f t="shared" si="30"/>
        <v>Khá</v>
      </c>
      <c r="I1219" s="118" t="s">
        <v>16</v>
      </c>
      <c r="J1219" s="42"/>
    </row>
    <row r="1220" spans="1:10" s="36" customFormat="1" ht="17.25" hidden="1" customHeight="1" x14ac:dyDescent="0.35">
      <c r="A1220" s="38">
        <v>1212</v>
      </c>
      <c r="B1220" s="112" t="s">
        <v>1269</v>
      </c>
      <c r="C1220" s="113">
        <v>501220634</v>
      </c>
      <c r="D1220" s="119" t="s">
        <v>1171</v>
      </c>
      <c r="E1220" s="115">
        <v>2.83</v>
      </c>
      <c r="F1220" s="116" t="s">
        <v>16</v>
      </c>
      <c r="G1220" s="111">
        <v>77</v>
      </c>
      <c r="H1220" s="117" t="str">
        <f t="shared" si="30"/>
        <v>Khá</v>
      </c>
      <c r="I1220" s="118" t="s">
        <v>16</v>
      </c>
      <c r="J1220" s="42"/>
    </row>
    <row r="1221" spans="1:10" s="36" customFormat="1" ht="17.25" hidden="1" customHeight="1" x14ac:dyDescent="0.35">
      <c r="A1221" s="38">
        <v>1213</v>
      </c>
      <c r="B1221" s="112" t="s">
        <v>1269</v>
      </c>
      <c r="C1221" s="113">
        <v>501220658</v>
      </c>
      <c r="D1221" s="114" t="s">
        <v>506</v>
      </c>
      <c r="E1221" s="115">
        <v>2.76</v>
      </c>
      <c r="F1221" s="116" t="s">
        <v>16</v>
      </c>
      <c r="G1221" s="111">
        <v>75</v>
      </c>
      <c r="H1221" s="117" t="str">
        <f t="shared" si="30"/>
        <v>Khá</v>
      </c>
      <c r="I1221" s="118" t="s">
        <v>16</v>
      </c>
      <c r="J1221" s="42"/>
    </row>
    <row r="1222" spans="1:10" s="36" customFormat="1" ht="17.25" hidden="1" customHeight="1" x14ac:dyDescent="0.35">
      <c r="A1222" s="38">
        <v>1214</v>
      </c>
      <c r="B1222" s="112" t="s">
        <v>1269</v>
      </c>
      <c r="C1222" s="113">
        <v>501220670</v>
      </c>
      <c r="D1222" s="114" t="s">
        <v>1172</v>
      </c>
      <c r="E1222" s="115">
        <v>2.57</v>
      </c>
      <c r="F1222" s="116" t="s">
        <v>16</v>
      </c>
      <c r="G1222" s="111">
        <v>70</v>
      </c>
      <c r="H1222" s="117" t="str">
        <f t="shared" si="30"/>
        <v>Khá</v>
      </c>
      <c r="I1222" s="118" t="s">
        <v>16</v>
      </c>
      <c r="J1222" s="42"/>
    </row>
    <row r="1223" spans="1:10" s="36" customFormat="1" ht="17.25" hidden="1" customHeight="1" x14ac:dyDescent="0.35">
      <c r="A1223" s="38">
        <v>1215</v>
      </c>
      <c r="B1223" s="112" t="s">
        <v>1269</v>
      </c>
      <c r="C1223" s="113">
        <v>501220691</v>
      </c>
      <c r="D1223" s="114" t="s">
        <v>1173</v>
      </c>
      <c r="E1223" s="115">
        <v>2.2400000000000002</v>
      </c>
      <c r="F1223" s="116" t="s">
        <v>17</v>
      </c>
      <c r="G1223" s="111">
        <v>64</v>
      </c>
      <c r="H1223" s="117" t="str">
        <f t="shared" si="30"/>
        <v>TB Khá</v>
      </c>
      <c r="I1223" s="118"/>
      <c r="J1223" s="42"/>
    </row>
    <row r="1224" spans="1:10" s="36" customFormat="1" ht="17.25" hidden="1" customHeight="1" x14ac:dyDescent="0.35">
      <c r="A1224" s="38">
        <v>1216</v>
      </c>
      <c r="B1224" s="112" t="s">
        <v>1269</v>
      </c>
      <c r="C1224" s="113">
        <v>501220694</v>
      </c>
      <c r="D1224" s="114" t="s">
        <v>1174</v>
      </c>
      <c r="E1224" s="115">
        <v>2.2400000000000002</v>
      </c>
      <c r="F1224" s="116" t="s">
        <v>17</v>
      </c>
      <c r="G1224" s="111">
        <v>70</v>
      </c>
      <c r="H1224" s="117" t="str">
        <f t="shared" si="30"/>
        <v>Khá</v>
      </c>
      <c r="I1224" s="118"/>
      <c r="J1224" s="42"/>
    </row>
    <row r="1225" spans="1:10" s="36" customFormat="1" ht="17.25" hidden="1" customHeight="1" x14ac:dyDescent="0.35">
      <c r="A1225" s="38">
        <v>1217</v>
      </c>
      <c r="B1225" s="112" t="s">
        <v>1269</v>
      </c>
      <c r="C1225" s="113">
        <v>501220718</v>
      </c>
      <c r="D1225" s="114" t="s">
        <v>1175</v>
      </c>
      <c r="E1225" s="115">
        <v>3.29</v>
      </c>
      <c r="F1225" s="116" t="s">
        <v>15</v>
      </c>
      <c r="G1225" s="111">
        <v>98</v>
      </c>
      <c r="H1225" s="117" t="str">
        <f t="shared" ref="H1225:H1288" si="31">IF(G1225&lt;30,"Kém",IF(G1225&lt;50,"Yếu",IF(G1225&lt;60,"Trung bình",IF(G1225&lt;70,"TB Khá",IF(G1225&lt;80,"Khá",IF(G1225&lt;90,"Tốt","Xuất sắc"))))))</f>
        <v>Xuất sắc</v>
      </c>
      <c r="I1225" s="118" t="s">
        <v>15</v>
      </c>
      <c r="J1225" s="42"/>
    </row>
    <row r="1226" spans="1:10" s="36" customFormat="1" ht="17.25" hidden="1" customHeight="1" x14ac:dyDescent="0.35">
      <c r="A1226" s="38">
        <v>1218</v>
      </c>
      <c r="B1226" s="112" t="s">
        <v>1270</v>
      </c>
      <c r="C1226" s="113">
        <v>501220017</v>
      </c>
      <c r="D1226" s="114" t="s">
        <v>1176</v>
      </c>
      <c r="E1226" s="115">
        <v>2.4300000000000002</v>
      </c>
      <c r="F1226" s="116" t="s">
        <v>17</v>
      </c>
      <c r="G1226" s="111">
        <v>56</v>
      </c>
      <c r="H1226" s="117" t="str">
        <f t="shared" si="31"/>
        <v>Trung bình</v>
      </c>
      <c r="I1226" s="118"/>
      <c r="J1226" s="42"/>
    </row>
    <row r="1227" spans="1:10" s="36" customFormat="1" ht="17.25" hidden="1" customHeight="1" x14ac:dyDescent="0.35">
      <c r="A1227" s="38">
        <v>1219</v>
      </c>
      <c r="B1227" s="112" t="s">
        <v>1270</v>
      </c>
      <c r="C1227" s="113">
        <v>501220023</v>
      </c>
      <c r="D1227" s="114" t="s">
        <v>1177</v>
      </c>
      <c r="E1227" s="115">
        <v>2.79</v>
      </c>
      <c r="F1227" s="116" t="s">
        <v>16</v>
      </c>
      <c r="G1227" s="111">
        <v>86</v>
      </c>
      <c r="H1227" s="117" t="str">
        <f t="shared" si="31"/>
        <v>Tốt</v>
      </c>
      <c r="I1227" s="118" t="s">
        <v>16</v>
      </c>
      <c r="J1227" s="42"/>
    </row>
    <row r="1228" spans="1:10" s="36" customFormat="1" ht="17.25" hidden="1" customHeight="1" x14ac:dyDescent="0.35">
      <c r="A1228" s="38">
        <v>1220</v>
      </c>
      <c r="B1228" s="112" t="s">
        <v>1270</v>
      </c>
      <c r="C1228" s="113">
        <v>501220035</v>
      </c>
      <c r="D1228" s="114" t="s">
        <v>1178</v>
      </c>
      <c r="E1228" s="115">
        <v>2.48</v>
      </c>
      <c r="F1228" s="116" t="s">
        <v>17</v>
      </c>
      <c r="G1228" s="111">
        <v>63</v>
      </c>
      <c r="H1228" s="117" t="str">
        <f t="shared" si="31"/>
        <v>TB Khá</v>
      </c>
      <c r="I1228" s="118"/>
      <c r="J1228" s="42"/>
    </row>
    <row r="1229" spans="1:10" s="36" customFormat="1" ht="17.25" hidden="1" customHeight="1" x14ac:dyDescent="0.35">
      <c r="A1229" s="38">
        <v>1221</v>
      </c>
      <c r="B1229" s="112" t="s">
        <v>1270</v>
      </c>
      <c r="C1229" s="113">
        <v>501220059</v>
      </c>
      <c r="D1229" s="114" t="s">
        <v>1179</v>
      </c>
      <c r="E1229" s="115">
        <v>2.88</v>
      </c>
      <c r="F1229" s="116" t="s">
        <v>16</v>
      </c>
      <c r="G1229" s="111">
        <v>91</v>
      </c>
      <c r="H1229" s="117" t="str">
        <f t="shared" si="31"/>
        <v>Xuất sắc</v>
      </c>
      <c r="I1229" s="118" t="s">
        <v>16</v>
      </c>
      <c r="J1229" s="42"/>
    </row>
    <row r="1230" spans="1:10" s="36" customFormat="1" ht="17.25" hidden="1" customHeight="1" x14ac:dyDescent="0.35">
      <c r="A1230" s="38">
        <v>1222</v>
      </c>
      <c r="B1230" s="112" t="s">
        <v>1270</v>
      </c>
      <c r="C1230" s="113">
        <v>501220071</v>
      </c>
      <c r="D1230" s="114" t="s">
        <v>1146</v>
      </c>
      <c r="E1230" s="115">
        <v>2.52</v>
      </c>
      <c r="F1230" s="116" t="s">
        <v>16</v>
      </c>
      <c r="G1230" s="111">
        <v>78</v>
      </c>
      <c r="H1230" s="117" t="str">
        <f t="shared" si="31"/>
        <v>Khá</v>
      </c>
      <c r="I1230" s="118" t="s">
        <v>16</v>
      </c>
      <c r="J1230" s="42"/>
    </row>
    <row r="1231" spans="1:10" s="36" customFormat="1" ht="17.25" hidden="1" customHeight="1" x14ac:dyDescent="0.35">
      <c r="A1231" s="38">
        <v>1223</v>
      </c>
      <c r="B1231" s="112" t="s">
        <v>1270</v>
      </c>
      <c r="C1231" s="113">
        <v>501220083</v>
      </c>
      <c r="D1231" s="114" t="s">
        <v>1180</v>
      </c>
      <c r="E1231" s="115">
        <v>2.64</v>
      </c>
      <c r="F1231" s="116" t="s">
        <v>16</v>
      </c>
      <c r="G1231" s="111">
        <v>73</v>
      </c>
      <c r="H1231" s="117" t="str">
        <f t="shared" si="31"/>
        <v>Khá</v>
      </c>
      <c r="I1231" s="118" t="s">
        <v>16</v>
      </c>
      <c r="J1231" s="42"/>
    </row>
    <row r="1232" spans="1:10" s="36" customFormat="1" ht="17.25" hidden="1" customHeight="1" x14ac:dyDescent="0.35">
      <c r="A1232" s="38">
        <v>1224</v>
      </c>
      <c r="B1232" s="112" t="s">
        <v>1270</v>
      </c>
      <c r="C1232" s="113">
        <v>501220119</v>
      </c>
      <c r="D1232" s="114" t="s">
        <v>1181</v>
      </c>
      <c r="E1232" s="115">
        <v>2.33</v>
      </c>
      <c r="F1232" s="116" t="s">
        <v>17</v>
      </c>
      <c r="G1232" s="111">
        <v>74</v>
      </c>
      <c r="H1232" s="117" t="str">
        <f t="shared" si="31"/>
        <v>Khá</v>
      </c>
      <c r="I1232" s="118"/>
      <c r="J1232" s="42"/>
    </row>
    <row r="1233" spans="1:10" s="36" customFormat="1" ht="17.25" hidden="1" customHeight="1" x14ac:dyDescent="0.35">
      <c r="A1233" s="38">
        <v>1225</v>
      </c>
      <c r="B1233" s="112" t="s">
        <v>1270</v>
      </c>
      <c r="C1233" s="113">
        <v>501220128</v>
      </c>
      <c r="D1233" s="119" t="s">
        <v>73</v>
      </c>
      <c r="E1233" s="115">
        <v>2.36</v>
      </c>
      <c r="F1233" s="116" t="s">
        <v>17</v>
      </c>
      <c r="G1233" s="111">
        <v>41</v>
      </c>
      <c r="H1233" s="117" t="str">
        <f t="shared" si="31"/>
        <v>Yếu</v>
      </c>
      <c r="I1233" s="118"/>
      <c r="J1233" s="42"/>
    </row>
    <row r="1234" spans="1:10" s="36" customFormat="1" ht="17.25" hidden="1" customHeight="1" x14ac:dyDescent="0.35">
      <c r="A1234" s="38">
        <v>1226</v>
      </c>
      <c r="B1234" s="112" t="s">
        <v>1270</v>
      </c>
      <c r="C1234" s="113">
        <v>501220131</v>
      </c>
      <c r="D1234" s="114" t="s">
        <v>1182</v>
      </c>
      <c r="E1234" s="115">
        <v>2.17</v>
      </c>
      <c r="F1234" s="116" t="s">
        <v>17</v>
      </c>
      <c r="G1234" s="111">
        <v>67</v>
      </c>
      <c r="H1234" s="117" t="str">
        <f t="shared" si="31"/>
        <v>TB Khá</v>
      </c>
      <c r="I1234" s="118"/>
      <c r="J1234" s="42"/>
    </row>
    <row r="1235" spans="1:10" s="36" customFormat="1" ht="17.25" hidden="1" customHeight="1" x14ac:dyDescent="0.35">
      <c r="A1235" s="38">
        <v>1227</v>
      </c>
      <c r="B1235" s="112" t="s">
        <v>1270</v>
      </c>
      <c r="C1235" s="113">
        <v>501220143</v>
      </c>
      <c r="D1235" s="119" t="s">
        <v>1183</v>
      </c>
      <c r="E1235" s="115">
        <v>1.05</v>
      </c>
      <c r="F1235" s="116" t="s">
        <v>1292</v>
      </c>
      <c r="G1235" s="111">
        <v>75</v>
      </c>
      <c r="H1235" s="117" t="str">
        <f t="shared" si="31"/>
        <v>Khá</v>
      </c>
      <c r="I1235" s="118"/>
      <c r="J1235" s="42"/>
    </row>
    <row r="1236" spans="1:10" s="36" customFormat="1" ht="17.25" hidden="1" customHeight="1" x14ac:dyDescent="0.35">
      <c r="A1236" s="38">
        <v>1228</v>
      </c>
      <c r="B1236" s="112" t="s">
        <v>1270</v>
      </c>
      <c r="C1236" s="113">
        <v>501220145</v>
      </c>
      <c r="D1236" s="119" t="s">
        <v>1184</v>
      </c>
      <c r="E1236" s="115">
        <v>1.88</v>
      </c>
      <c r="F1236" s="116" t="s">
        <v>1292</v>
      </c>
      <c r="G1236" s="111">
        <v>48</v>
      </c>
      <c r="H1236" s="117" t="str">
        <f t="shared" si="31"/>
        <v>Yếu</v>
      </c>
      <c r="I1236" s="118"/>
      <c r="J1236" s="42"/>
    </row>
    <row r="1237" spans="1:10" s="36" customFormat="1" ht="17.25" hidden="1" customHeight="1" x14ac:dyDescent="0.35">
      <c r="A1237" s="38">
        <v>1229</v>
      </c>
      <c r="B1237" s="112" t="s">
        <v>1270</v>
      </c>
      <c r="C1237" s="113">
        <v>501220167</v>
      </c>
      <c r="D1237" s="114" t="s">
        <v>1185</v>
      </c>
      <c r="E1237" s="115">
        <v>2.12</v>
      </c>
      <c r="F1237" s="116" t="s">
        <v>17</v>
      </c>
      <c r="G1237" s="111">
        <v>63</v>
      </c>
      <c r="H1237" s="117" t="str">
        <f t="shared" si="31"/>
        <v>TB Khá</v>
      </c>
      <c r="I1237" s="118"/>
      <c r="J1237" s="42"/>
    </row>
    <row r="1238" spans="1:10" s="36" customFormat="1" ht="17.25" hidden="1" customHeight="1" x14ac:dyDescent="0.35">
      <c r="A1238" s="38">
        <v>1230</v>
      </c>
      <c r="B1238" s="112" t="s">
        <v>1270</v>
      </c>
      <c r="C1238" s="113">
        <v>501220179</v>
      </c>
      <c r="D1238" s="119" t="s">
        <v>1186</v>
      </c>
      <c r="E1238" s="115">
        <v>2.76</v>
      </c>
      <c r="F1238" s="116" t="s">
        <v>16</v>
      </c>
      <c r="G1238" s="111">
        <v>87</v>
      </c>
      <c r="H1238" s="117" t="str">
        <f t="shared" si="31"/>
        <v>Tốt</v>
      </c>
      <c r="I1238" s="118" t="s">
        <v>16</v>
      </c>
      <c r="J1238" s="42"/>
    </row>
    <row r="1239" spans="1:10" s="36" customFormat="1" ht="17.25" hidden="1" customHeight="1" x14ac:dyDescent="0.35">
      <c r="A1239" s="38">
        <v>1231</v>
      </c>
      <c r="B1239" s="112" t="s">
        <v>1270</v>
      </c>
      <c r="C1239" s="113">
        <v>501220227</v>
      </c>
      <c r="D1239" s="119" t="s">
        <v>1187</v>
      </c>
      <c r="E1239" s="115">
        <v>2.67</v>
      </c>
      <c r="F1239" s="116" t="s">
        <v>16</v>
      </c>
      <c r="G1239" s="111">
        <v>91</v>
      </c>
      <c r="H1239" s="117" t="str">
        <f t="shared" si="31"/>
        <v>Xuất sắc</v>
      </c>
      <c r="I1239" s="118" t="s">
        <v>16</v>
      </c>
      <c r="J1239" s="42"/>
    </row>
    <row r="1240" spans="1:10" s="36" customFormat="1" ht="17.25" hidden="1" customHeight="1" x14ac:dyDescent="0.35">
      <c r="A1240" s="38">
        <v>1232</v>
      </c>
      <c r="B1240" s="112" t="s">
        <v>1270</v>
      </c>
      <c r="C1240" s="113">
        <v>501220251</v>
      </c>
      <c r="D1240" s="119" t="s">
        <v>1188</v>
      </c>
      <c r="E1240" s="115">
        <v>2.48</v>
      </c>
      <c r="F1240" s="116" t="s">
        <v>17</v>
      </c>
      <c r="G1240" s="111">
        <v>81</v>
      </c>
      <c r="H1240" s="117" t="str">
        <f t="shared" si="31"/>
        <v>Tốt</v>
      </c>
      <c r="I1240" s="118"/>
      <c r="J1240" s="42"/>
    </row>
    <row r="1241" spans="1:10" s="36" customFormat="1" ht="17.25" hidden="1" customHeight="1" x14ac:dyDescent="0.35">
      <c r="A1241" s="38">
        <v>1233</v>
      </c>
      <c r="B1241" s="112" t="s">
        <v>1270</v>
      </c>
      <c r="C1241" s="113">
        <v>501220263</v>
      </c>
      <c r="D1241" s="114" t="s">
        <v>62</v>
      </c>
      <c r="E1241" s="115">
        <v>2.29</v>
      </c>
      <c r="F1241" s="116" t="s">
        <v>17</v>
      </c>
      <c r="G1241" s="111">
        <v>86</v>
      </c>
      <c r="H1241" s="117" t="str">
        <f t="shared" si="31"/>
        <v>Tốt</v>
      </c>
      <c r="I1241" s="118"/>
      <c r="J1241" s="42"/>
    </row>
    <row r="1242" spans="1:10" s="36" customFormat="1" ht="17.25" hidden="1" customHeight="1" x14ac:dyDescent="0.35">
      <c r="A1242" s="38">
        <v>1234</v>
      </c>
      <c r="B1242" s="112" t="s">
        <v>1270</v>
      </c>
      <c r="C1242" s="113">
        <v>501220299</v>
      </c>
      <c r="D1242" s="119" t="s">
        <v>994</v>
      </c>
      <c r="E1242" s="115">
        <v>2.4</v>
      </c>
      <c r="F1242" s="116" t="s">
        <v>17</v>
      </c>
      <c r="G1242" s="111">
        <v>67</v>
      </c>
      <c r="H1242" s="117" t="str">
        <f t="shared" si="31"/>
        <v>TB Khá</v>
      </c>
      <c r="I1242" s="118"/>
      <c r="J1242" s="42"/>
    </row>
    <row r="1243" spans="1:10" s="36" customFormat="1" ht="17.25" hidden="1" customHeight="1" x14ac:dyDescent="0.35">
      <c r="A1243" s="38">
        <v>1235</v>
      </c>
      <c r="B1243" s="112" t="s">
        <v>1270</v>
      </c>
      <c r="C1243" s="113">
        <v>501220311</v>
      </c>
      <c r="D1243" s="114" t="s">
        <v>266</v>
      </c>
      <c r="E1243" s="115">
        <v>2.4300000000000002</v>
      </c>
      <c r="F1243" s="116" t="s">
        <v>17</v>
      </c>
      <c r="G1243" s="111">
        <v>58</v>
      </c>
      <c r="H1243" s="117" t="str">
        <f t="shared" si="31"/>
        <v>Trung bình</v>
      </c>
      <c r="I1243" s="118"/>
      <c r="J1243" s="57"/>
    </row>
    <row r="1244" spans="1:10" s="36" customFormat="1" ht="17.25" hidden="1" customHeight="1" x14ac:dyDescent="0.35">
      <c r="A1244" s="38">
        <v>1236</v>
      </c>
      <c r="B1244" s="112" t="s">
        <v>1270</v>
      </c>
      <c r="C1244" s="113">
        <v>501220323</v>
      </c>
      <c r="D1244" s="119" t="s">
        <v>1189</v>
      </c>
      <c r="E1244" s="115">
        <v>2.36</v>
      </c>
      <c r="F1244" s="116" t="s">
        <v>17</v>
      </c>
      <c r="G1244" s="111">
        <v>62</v>
      </c>
      <c r="H1244" s="117" t="str">
        <f t="shared" si="31"/>
        <v>TB Khá</v>
      </c>
      <c r="I1244" s="118"/>
      <c r="J1244" s="57"/>
    </row>
    <row r="1245" spans="1:10" s="36" customFormat="1" ht="17.25" hidden="1" customHeight="1" x14ac:dyDescent="0.35">
      <c r="A1245" s="38">
        <v>1237</v>
      </c>
      <c r="B1245" s="112" t="s">
        <v>1270</v>
      </c>
      <c r="C1245" s="113">
        <v>501220347</v>
      </c>
      <c r="D1245" s="114" t="s">
        <v>20</v>
      </c>
      <c r="E1245" s="115">
        <v>2.48</v>
      </c>
      <c r="F1245" s="116" t="s">
        <v>17</v>
      </c>
      <c r="G1245" s="111">
        <v>76</v>
      </c>
      <c r="H1245" s="117" t="str">
        <f t="shared" si="31"/>
        <v>Khá</v>
      </c>
      <c r="I1245" s="118"/>
      <c r="J1245" s="57"/>
    </row>
    <row r="1246" spans="1:10" s="36" customFormat="1" ht="17.25" hidden="1" customHeight="1" x14ac:dyDescent="0.35">
      <c r="A1246" s="38">
        <v>1238</v>
      </c>
      <c r="B1246" s="112" t="s">
        <v>1270</v>
      </c>
      <c r="C1246" s="113">
        <v>501220352</v>
      </c>
      <c r="D1246" s="119" t="s">
        <v>175</v>
      </c>
      <c r="E1246" s="115">
        <v>2.57</v>
      </c>
      <c r="F1246" s="116" t="s">
        <v>16</v>
      </c>
      <c r="G1246" s="111">
        <v>74</v>
      </c>
      <c r="H1246" s="117" t="str">
        <f t="shared" si="31"/>
        <v>Khá</v>
      </c>
      <c r="I1246" s="118" t="s">
        <v>16</v>
      </c>
      <c r="J1246" s="57"/>
    </row>
    <row r="1247" spans="1:10" s="36" customFormat="1" ht="17.25" hidden="1" customHeight="1" x14ac:dyDescent="0.35">
      <c r="A1247" s="38">
        <v>1239</v>
      </c>
      <c r="B1247" s="112" t="s">
        <v>1270</v>
      </c>
      <c r="C1247" s="113">
        <v>501220355</v>
      </c>
      <c r="D1247" s="119" t="s">
        <v>1190</v>
      </c>
      <c r="E1247" s="115">
        <v>3</v>
      </c>
      <c r="F1247" s="116" t="s">
        <v>16</v>
      </c>
      <c r="G1247" s="111">
        <v>79</v>
      </c>
      <c r="H1247" s="117" t="str">
        <f t="shared" si="31"/>
        <v>Khá</v>
      </c>
      <c r="I1247" s="118" t="s">
        <v>16</v>
      </c>
      <c r="J1247" s="57"/>
    </row>
    <row r="1248" spans="1:10" s="36" customFormat="1" ht="17.25" hidden="1" customHeight="1" x14ac:dyDescent="0.35">
      <c r="A1248" s="38">
        <v>1240</v>
      </c>
      <c r="B1248" s="112" t="s">
        <v>1270</v>
      </c>
      <c r="C1248" s="113">
        <v>501220359</v>
      </c>
      <c r="D1248" s="119" t="s">
        <v>1191</v>
      </c>
      <c r="E1248" s="115">
        <v>2.36</v>
      </c>
      <c r="F1248" s="116" t="s">
        <v>17</v>
      </c>
      <c r="G1248" s="111">
        <v>63</v>
      </c>
      <c r="H1248" s="117" t="str">
        <f t="shared" si="31"/>
        <v>TB Khá</v>
      </c>
      <c r="I1248" s="118"/>
      <c r="J1248" s="57"/>
    </row>
    <row r="1249" spans="1:10" s="36" customFormat="1" ht="17.25" hidden="1" customHeight="1" x14ac:dyDescent="0.35">
      <c r="A1249" s="38">
        <v>1241</v>
      </c>
      <c r="B1249" s="112" t="s">
        <v>1270</v>
      </c>
      <c r="C1249" s="113">
        <v>501220371</v>
      </c>
      <c r="D1249" s="114" t="s">
        <v>38</v>
      </c>
      <c r="E1249" s="115">
        <v>2.48</v>
      </c>
      <c r="F1249" s="116" t="s">
        <v>17</v>
      </c>
      <c r="G1249" s="111">
        <v>61</v>
      </c>
      <c r="H1249" s="117" t="str">
        <f t="shared" si="31"/>
        <v>TB Khá</v>
      </c>
      <c r="I1249" s="118"/>
      <c r="J1249" s="57"/>
    </row>
    <row r="1250" spans="1:10" s="36" customFormat="1" ht="17.25" hidden="1" customHeight="1" x14ac:dyDescent="0.35">
      <c r="A1250" s="38">
        <v>1242</v>
      </c>
      <c r="B1250" s="112" t="s">
        <v>1270</v>
      </c>
      <c r="C1250" s="113">
        <v>501220381</v>
      </c>
      <c r="D1250" s="114" t="s">
        <v>1192</v>
      </c>
      <c r="E1250" s="115">
        <v>2.64</v>
      </c>
      <c r="F1250" s="116" t="s">
        <v>16</v>
      </c>
      <c r="G1250" s="111">
        <v>82</v>
      </c>
      <c r="H1250" s="117" t="str">
        <f t="shared" si="31"/>
        <v>Tốt</v>
      </c>
      <c r="I1250" s="118" t="s">
        <v>16</v>
      </c>
      <c r="J1250" s="57"/>
    </row>
    <row r="1251" spans="1:10" s="36" customFormat="1" ht="17.25" hidden="1" customHeight="1" x14ac:dyDescent="0.35">
      <c r="A1251" s="38">
        <v>1243</v>
      </c>
      <c r="B1251" s="112" t="s">
        <v>1270</v>
      </c>
      <c r="C1251" s="113">
        <v>501220383</v>
      </c>
      <c r="D1251" s="114" t="s">
        <v>1193</v>
      </c>
      <c r="E1251" s="115">
        <v>2.6</v>
      </c>
      <c r="F1251" s="116" t="s">
        <v>16</v>
      </c>
      <c r="G1251" s="111">
        <v>79</v>
      </c>
      <c r="H1251" s="117" t="str">
        <f t="shared" si="31"/>
        <v>Khá</v>
      </c>
      <c r="I1251" s="118" t="s">
        <v>16</v>
      </c>
      <c r="J1251" s="57"/>
    </row>
    <row r="1252" spans="1:10" s="36" customFormat="1" ht="17.25" hidden="1" customHeight="1" x14ac:dyDescent="0.35">
      <c r="A1252" s="38">
        <v>1244</v>
      </c>
      <c r="B1252" s="112" t="s">
        <v>1270</v>
      </c>
      <c r="C1252" s="113">
        <v>501220395</v>
      </c>
      <c r="D1252" s="114" t="s">
        <v>1194</v>
      </c>
      <c r="E1252" s="115">
        <v>3.17</v>
      </c>
      <c r="F1252" s="116" t="s">
        <v>16</v>
      </c>
      <c r="G1252" s="111">
        <v>83</v>
      </c>
      <c r="H1252" s="117" t="str">
        <f t="shared" si="31"/>
        <v>Tốt</v>
      </c>
      <c r="I1252" s="118" t="s">
        <v>16</v>
      </c>
      <c r="J1252" s="57"/>
    </row>
    <row r="1253" spans="1:10" s="36" customFormat="1" ht="17.25" hidden="1" customHeight="1" x14ac:dyDescent="0.35">
      <c r="A1253" s="38">
        <v>1245</v>
      </c>
      <c r="B1253" s="112" t="s">
        <v>1270</v>
      </c>
      <c r="C1253" s="113">
        <v>501220443</v>
      </c>
      <c r="D1253" s="119" t="s">
        <v>1195</v>
      </c>
      <c r="E1253" s="115">
        <v>2.4</v>
      </c>
      <c r="F1253" s="116" t="s">
        <v>17</v>
      </c>
      <c r="G1253" s="111">
        <v>81</v>
      </c>
      <c r="H1253" s="117" t="str">
        <f t="shared" si="31"/>
        <v>Tốt</v>
      </c>
      <c r="I1253" s="118"/>
      <c r="J1253" s="57"/>
    </row>
    <row r="1254" spans="1:10" s="36" customFormat="1" ht="17.25" hidden="1" customHeight="1" x14ac:dyDescent="0.35">
      <c r="A1254" s="38">
        <v>1246</v>
      </c>
      <c r="B1254" s="112" t="s">
        <v>1270</v>
      </c>
      <c r="C1254" s="113">
        <v>501220455</v>
      </c>
      <c r="D1254" s="119" t="s">
        <v>1196</v>
      </c>
      <c r="E1254" s="115">
        <v>2.33</v>
      </c>
      <c r="F1254" s="116" t="s">
        <v>17</v>
      </c>
      <c r="G1254" s="111">
        <v>64</v>
      </c>
      <c r="H1254" s="117" t="str">
        <f t="shared" si="31"/>
        <v>TB Khá</v>
      </c>
      <c r="I1254" s="118"/>
      <c r="J1254" s="57"/>
    </row>
    <row r="1255" spans="1:10" s="36" customFormat="1" ht="17.25" hidden="1" customHeight="1" x14ac:dyDescent="0.35">
      <c r="A1255" s="38">
        <v>1247</v>
      </c>
      <c r="B1255" s="112" t="s">
        <v>1270</v>
      </c>
      <c r="C1255" s="113">
        <v>501220467</v>
      </c>
      <c r="D1255" s="114" t="s">
        <v>1197</v>
      </c>
      <c r="E1255" s="115">
        <v>1.83</v>
      </c>
      <c r="F1255" s="116" t="s">
        <v>1292</v>
      </c>
      <c r="G1255" s="111">
        <v>60</v>
      </c>
      <c r="H1255" s="117" t="str">
        <f t="shared" si="31"/>
        <v>TB Khá</v>
      </c>
      <c r="I1255" s="118"/>
      <c r="J1255" s="57"/>
    </row>
    <row r="1256" spans="1:10" s="36" customFormat="1" ht="17.25" hidden="1" customHeight="1" x14ac:dyDescent="0.35">
      <c r="A1256" s="38">
        <v>1248</v>
      </c>
      <c r="B1256" s="112" t="s">
        <v>1270</v>
      </c>
      <c r="C1256" s="113">
        <v>501220503</v>
      </c>
      <c r="D1256" s="119" t="s">
        <v>1198</v>
      </c>
      <c r="E1256" s="115">
        <v>3.52</v>
      </c>
      <c r="F1256" s="116" t="s">
        <v>15</v>
      </c>
      <c r="G1256" s="111">
        <v>65</v>
      </c>
      <c r="H1256" s="117" t="str">
        <f t="shared" si="31"/>
        <v>TB Khá</v>
      </c>
      <c r="I1256" s="118"/>
      <c r="J1256" s="57"/>
    </row>
    <row r="1257" spans="1:10" s="36" customFormat="1" ht="17.25" hidden="1" customHeight="1" x14ac:dyDescent="0.35">
      <c r="A1257" s="38">
        <v>1249</v>
      </c>
      <c r="B1257" s="112" t="s">
        <v>1270</v>
      </c>
      <c r="C1257" s="113">
        <v>501220527</v>
      </c>
      <c r="D1257" s="114" t="s">
        <v>57</v>
      </c>
      <c r="E1257" s="115">
        <v>2.57</v>
      </c>
      <c r="F1257" s="116" t="s">
        <v>16</v>
      </c>
      <c r="G1257" s="111">
        <v>87</v>
      </c>
      <c r="H1257" s="117" t="str">
        <f t="shared" si="31"/>
        <v>Tốt</v>
      </c>
      <c r="I1257" s="118" t="s">
        <v>16</v>
      </c>
      <c r="J1257" s="57"/>
    </row>
    <row r="1258" spans="1:10" s="36" customFormat="1" ht="17.25" hidden="1" customHeight="1" x14ac:dyDescent="0.35">
      <c r="A1258" s="38">
        <v>1250</v>
      </c>
      <c r="B1258" s="112" t="s">
        <v>1270</v>
      </c>
      <c r="C1258" s="113">
        <v>501220539</v>
      </c>
      <c r="D1258" s="119" t="s">
        <v>1199</v>
      </c>
      <c r="E1258" s="115">
        <v>3.02</v>
      </c>
      <c r="F1258" s="116" t="s">
        <v>16</v>
      </c>
      <c r="G1258" s="111">
        <v>73</v>
      </c>
      <c r="H1258" s="117" t="str">
        <f t="shared" si="31"/>
        <v>Khá</v>
      </c>
      <c r="I1258" s="118" t="s">
        <v>16</v>
      </c>
      <c r="J1258" s="57"/>
    </row>
    <row r="1259" spans="1:10" s="36" customFormat="1" ht="17.25" hidden="1" customHeight="1" x14ac:dyDescent="0.35">
      <c r="A1259" s="38">
        <v>1251</v>
      </c>
      <c r="B1259" s="112" t="s">
        <v>1270</v>
      </c>
      <c r="C1259" s="113">
        <v>501220551</v>
      </c>
      <c r="D1259" s="114" t="s">
        <v>1200</v>
      </c>
      <c r="E1259" s="115">
        <v>2.19</v>
      </c>
      <c r="F1259" s="116" t="s">
        <v>17</v>
      </c>
      <c r="G1259" s="111">
        <v>63</v>
      </c>
      <c r="H1259" s="117" t="str">
        <f t="shared" si="31"/>
        <v>TB Khá</v>
      </c>
      <c r="I1259" s="118"/>
      <c r="J1259" s="57"/>
    </row>
    <row r="1260" spans="1:10" s="36" customFormat="1" ht="17.25" hidden="1" customHeight="1" x14ac:dyDescent="0.35">
      <c r="A1260" s="38">
        <v>1252</v>
      </c>
      <c r="B1260" s="112" t="s">
        <v>1270</v>
      </c>
      <c r="C1260" s="113">
        <v>501220563</v>
      </c>
      <c r="D1260" s="114" t="s">
        <v>1201</v>
      </c>
      <c r="E1260" s="115">
        <v>2.48</v>
      </c>
      <c r="F1260" s="116" t="s">
        <v>17</v>
      </c>
      <c r="G1260" s="111">
        <v>61</v>
      </c>
      <c r="H1260" s="117" t="str">
        <f t="shared" si="31"/>
        <v>TB Khá</v>
      </c>
      <c r="I1260" s="118"/>
      <c r="J1260" s="57"/>
    </row>
    <row r="1261" spans="1:10" s="36" customFormat="1" ht="17.25" hidden="1" customHeight="1" x14ac:dyDescent="0.35">
      <c r="A1261" s="38">
        <v>1253</v>
      </c>
      <c r="B1261" s="112" t="s">
        <v>1270</v>
      </c>
      <c r="C1261" s="113">
        <v>501220587</v>
      </c>
      <c r="D1261" s="114" t="s">
        <v>41</v>
      </c>
      <c r="E1261" s="115">
        <v>2.4</v>
      </c>
      <c r="F1261" s="116" t="s">
        <v>17</v>
      </c>
      <c r="G1261" s="111">
        <v>78</v>
      </c>
      <c r="H1261" s="117" t="str">
        <f t="shared" si="31"/>
        <v>Khá</v>
      </c>
      <c r="I1261" s="118"/>
      <c r="J1261" s="57"/>
    </row>
    <row r="1262" spans="1:10" s="36" customFormat="1" ht="17.25" hidden="1" customHeight="1" x14ac:dyDescent="0.35">
      <c r="A1262" s="38">
        <v>1254</v>
      </c>
      <c r="B1262" s="112" t="s">
        <v>1270</v>
      </c>
      <c r="C1262" s="113">
        <v>501220611</v>
      </c>
      <c r="D1262" s="114" t="s">
        <v>58</v>
      </c>
      <c r="E1262" s="115">
        <v>2.64</v>
      </c>
      <c r="F1262" s="116" t="s">
        <v>16</v>
      </c>
      <c r="G1262" s="111">
        <v>84</v>
      </c>
      <c r="H1262" s="117" t="str">
        <f t="shared" si="31"/>
        <v>Tốt</v>
      </c>
      <c r="I1262" s="118" t="s">
        <v>16</v>
      </c>
      <c r="J1262" s="57"/>
    </row>
    <row r="1263" spans="1:10" s="36" customFormat="1" ht="17.25" hidden="1" customHeight="1" x14ac:dyDescent="0.35">
      <c r="A1263" s="38">
        <v>1255</v>
      </c>
      <c r="B1263" s="112" t="s">
        <v>1270</v>
      </c>
      <c r="C1263" s="113">
        <v>501220623</v>
      </c>
      <c r="D1263" s="119" t="s">
        <v>1202</v>
      </c>
      <c r="E1263" s="115">
        <v>2.69</v>
      </c>
      <c r="F1263" s="116" t="s">
        <v>16</v>
      </c>
      <c r="G1263" s="111">
        <v>80</v>
      </c>
      <c r="H1263" s="117" t="str">
        <f t="shared" si="31"/>
        <v>Tốt</v>
      </c>
      <c r="I1263" s="118" t="s">
        <v>16</v>
      </c>
      <c r="J1263" s="57"/>
    </row>
    <row r="1264" spans="1:10" s="36" customFormat="1" ht="17.25" hidden="1" customHeight="1" x14ac:dyDescent="0.35">
      <c r="A1264" s="38">
        <v>1256</v>
      </c>
      <c r="B1264" s="112" t="s">
        <v>1270</v>
      </c>
      <c r="C1264" s="113">
        <v>501220635</v>
      </c>
      <c r="D1264" s="114" t="s">
        <v>1203</v>
      </c>
      <c r="E1264" s="115">
        <v>2.36</v>
      </c>
      <c r="F1264" s="116" t="s">
        <v>17</v>
      </c>
      <c r="G1264" s="111">
        <v>84</v>
      </c>
      <c r="H1264" s="117" t="str">
        <f t="shared" si="31"/>
        <v>Tốt</v>
      </c>
      <c r="I1264" s="118"/>
      <c r="J1264" s="57"/>
    </row>
    <row r="1265" spans="1:10" s="36" customFormat="1" ht="17.25" hidden="1" customHeight="1" x14ac:dyDescent="0.35">
      <c r="A1265" s="38">
        <v>1257</v>
      </c>
      <c r="B1265" s="112" t="s">
        <v>1270</v>
      </c>
      <c r="C1265" s="113">
        <v>501220659</v>
      </c>
      <c r="D1265" s="114" t="s">
        <v>282</v>
      </c>
      <c r="E1265" s="115">
        <v>2.88</v>
      </c>
      <c r="F1265" s="116" t="s">
        <v>16</v>
      </c>
      <c r="G1265" s="111">
        <v>81</v>
      </c>
      <c r="H1265" s="117" t="str">
        <f t="shared" si="31"/>
        <v>Tốt</v>
      </c>
      <c r="I1265" s="118" t="s">
        <v>16</v>
      </c>
      <c r="J1265" s="57"/>
    </row>
    <row r="1266" spans="1:10" s="36" customFormat="1" ht="17.25" hidden="1" customHeight="1" x14ac:dyDescent="0.35">
      <c r="A1266" s="38">
        <v>1258</v>
      </c>
      <c r="B1266" s="112" t="s">
        <v>1270</v>
      </c>
      <c r="C1266" s="113">
        <v>501220662</v>
      </c>
      <c r="D1266" s="119" t="s">
        <v>1204</v>
      </c>
      <c r="E1266" s="115">
        <v>2.29</v>
      </c>
      <c r="F1266" s="116" t="s">
        <v>17</v>
      </c>
      <c r="G1266" s="111">
        <v>68</v>
      </c>
      <c r="H1266" s="117" t="str">
        <f t="shared" si="31"/>
        <v>TB Khá</v>
      </c>
      <c r="I1266" s="118"/>
      <c r="J1266" s="57"/>
    </row>
    <row r="1267" spans="1:10" s="36" customFormat="1" ht="17.25" hidden="1" customHeight="1" x14ac:dyDescent="0.35">
      <c r="A1267" s="38">
        <v>1259</v>
      </c>
      <c r="B1267" s="112" t="s">
        <v>1270</v>
      </c>
      <c r="C1267" s="113">
        <v>501220671</v>
      </c>
      <c r="D1267" s="114" t="s">
        <v>1205</v>
      </c>
      <c r="E1267" s="115">
        <v>2.5499999999999998</v>
      </c>
      <c r="F1267" s="116" t="s">
        <v>16</v>
      </c>
      <c r="G1267" s="111">
        <v>69</v>
      </c>
      <c r="H1267" s="117" t="str">
        <f t="shared" si="31"/>
        <v>TB Khá</v>
      </c>
      <c r="I1267" s="118"/>
      <c r="J1267" s="57"/>
    </row>
    <row r="1268" spans="1:10" s="36" customFormat="1" ht="17.25" hidden="1" customHeight="1" x14ac:dyDescent="0.35">
      <c r="A1268" s="38">
        <v>1260</v>
      </c>
      <c r="B1268" s="112" t="s">
        <v>1270</v>
      </c>
      <c r="C1268" s="113">
        <v>501220683</v>
      </c>
      <c r="D1268" s="114" t="s">
        <v>1206</v>
      </c>
      <c r="E1268" s="115">
        <v>2.19</v>
      </c>
      <c r="F1268" s="116" t="s">
        <v>17</v>
      </c>
      <c r="G1268" s="111">
        <v>75</v>
      </c>
      <c r="H1268" s="117" t="str">
        <f t="shared" si="31"/>
        <v>Khá</v>
      </c>
      <c r="I1268" s="118"/>
      <c r="J1268" s="57"/>
    </row>
    <row r="1269" spans="1:10" s="36" customFormat="1" ht="17.25" hidden="1" customHeight="1" x14ac:dyDescent="0.35">
      <c r="A1269" s="38">
        <v>1261</v>
      </c>
      <c r="B1269" s="112" t="s">
        <v>1270</v>
      </c>
      <c r="C1269" s="113">
        <v>501220695</v>
      </c>
      <c r="D1269" s="114" t="s">
        <v>1207</v>
      </c>
      <c r="E1269" s="115">
        <v>2.4500000000000002</v>
      </c>
      <c r="F1269" s="116" t="s">
        <v>17</v>
      </c>
      <c r="G1269" s="111">
        <v>76</v>
      </c>
      <c r="H1269" s="117" t="str">
        <f t="shared" si="31"/>
        <v>Khá</v>
      </c>
      <c r="I1269" s="118"/>
      <c r="J1269" s="57"/>
    </row>
    <row r="1270" spans="1:10" s="36" customFormat="1" ht="17.25" hidden="1" customHeight="1" x14ac:dyDescent="0.35">
      <c r="A1270" s="38">
        <v>1262</v>
      </c>
      <c r="B1270" s="112" t="s">
        <v>1270</v>
      </c>
      <c r="C1270" s="113">
        <v>501220699</v>
      </c>
      <c r="D1270" s="114" t="s">
        <v>1208</v>
      </c>
      <c r="E1270" s="115">
        <v>2.17</v>
      </c>
      <c r="F1270" s="116" t="s">
        <v>17</v>
      </c>
      <c r="G1270" s="111">
        <v>68</v>
      </c>
      <c r="H1270" s="117" t="str">
        <f t="shared" si="31"/>
        <v>TB Khá</v>
      </c>
      <c r="I1270" s="118"/>
      <c r="J1270" s="57"/>
    </row>
    <row r="1271" spans="1:10" s="36" customFormat="1" ht="17.25" hidden="1" customHeight="1" x14ac:dyDescent="0.35">
      <c r="A1271" s="38">
        <v>1263</v>
      </c>
      <c r="B1271" s="112" t="s">
        <v>1270</v>
      </c>
      <c r="C1271" s="113">
        <v>501220707</v>
      </c>
      <c r="D1271" s="119" t="s">
        <v>1209</v>
      </c>
      <c r="E1271" s="115">
        <v>2.4</v>
      </c>
      <c r="F1271" s="116" t="s">
        <v>17</v>
      </c>
      <c r="G1271" s="111">
        <v>73</v>
      </c>
      <c r="H1271" s="117" t="str">
        <f t="shared" si="31"/>
        <v>Khá</v>
      </c>
      <c r="I1271" s="118"/>
      <c r="J1271" s="57"/>
    </row>
    <row r="1272" spans="1:10" s="36" customFormat="1" ht="17.25" hidden="1" customHeight="1" x14ac:dyDescent="0.35">
      <c r="A1272" s="38">
        <v>1264</v>
      </c>
      <c r="B1272" s="112" t="s">
        <v>1270</v>
      </c>
      <c r="C1272" s="113">
        <v>501220719</v>
      </c>
      <c r="D1272" s="114" t="s">
        <v>1210</v>
      </c>
      <c r="E1272" s="115">
        <v>2.6</v>
      </c>
      <c r="F1272" s="116" t="s">
        <v>16</v>
      </c>
      <c r="G1272" s="111">
        <v>76</v>
      </c>
      <c r="H1272" s="117" t="str">
        <f t="shared" si="31"/>
        <v>Khá</v>
      </c>
      <c r="I1272" s="118" t="s">
        <v>16</v>
      </c>
      <c r="J1272" s="57"/>
    </row>
    <row r="1273" spans="1:10" s="36" customFormat="1" ht="17.25" hidden="1" customHeight="1" x14ac:dyDescent="0.35">
      <c r="A1273" s="38">
        <v>1265</v>
      </c>
      <c r="B1273" s="112" t="s">
        <v>1270</v>
      </c>
      <c r="C1273" s="113">
        <v>501220724</v>
      </c>
      <c r="D1273" s="114" t="s">
        <v>1211</v>
      </c>
      <c r="E1273" s="115">
        <v>2.71</v>
      </c>
      <c r="F1273" s="116" t="s">
        <v>16</v>
      </c>
      <c r="G1273" s="111">
        <v>66</v>
      </c>
      <c r="H1273" s="117" t="str">
        <f t="shared" si="31"/>
        <v>TB Khá</v>
      </c>
      <c r="I1273" s="118"/>
      <c r="J1273" s="57"/>
    </row>
    <row r="1274" spans="1:10" s="36" customFormat="1" ht="17.25" hidden="1" customHeight="1" x14ac:dyDescent="0.35">
      <c r="A1274" s="38">
        <v>1266</v>
      </c>
      <c r="B1274" s="112" t="s">
        <v>1270</v>
      </c>
      <c r="C1274" s="113">
        <v>501220735</v>
      </c>
      <c r="D1274" s="119" t="s">
        <v>1212</v>
      </c>
      <c r="E1274" s="115">
        <v>2.4300000000000002</v>
      </c>
      <c r="F1274" s="116" t="s">
        <v>17</v>
      </c>
      <c r="G1274" s="111">
        <v>63</v>
      </c>
      <c r="H1274" s="117" t="str">
        <f t="shared" si="31"/>
        <v>TB Khá</v>
      </c>
      <c r="I1274" s="118"/>
      <c r="J1274" s="57"/>
    </row>
    <row r="1275" spans="1:10" s="36" customFormat="1" ht="17.25" hidden="1" customHeight="1" x14ac:dyDescent="0.35">
      <c r="A1275" s="38">
        <v>1267</v>
      </c>
      <c r="B1275" s="112" t="s">
        <v>1270</v>
      </c>
      <c r="C1275" s="113">
        <v>501220736</v>
      </c>
      <c r="D1275" s="114" t="s">
        <v>1213</v>
      </c>
      <c r="E1275" s="115">
        <v>3.12</v>
      </c>
      <c r="F1275" s="116" t="s">
        <v>16</v>
      </c>
      <c r="G1275" s="111">
        <v>79</v>
      </c>
      <c r="H1275" s="117" t="str">
        <f t="shared" si="31"/>
        <v>Khá</v>
      </c>
      <c r="I1275" s="118" t="s">
        <v>16</v>
      </c>
      <c r="J1275" s="57"/>
    </row>
    <row r="1276" spans="1:10" s="36" customFormat="1" ht="17.25" hidden="1" customHeight="1" x14ac:dyDescent="0.35">
      <c r="A1276" s="38">
        <v>1268</v>
      </c>
      <c r="B1276" s="112" t="s">
        <v>1270</v>
      </c>
      <c r="C1276" s="113">
        <v>501220738</v>
      </c>
      <c r="D1276" s="119" t="s">
        <v>1214</v>
      </c>
      <c r="E1276" s="115">
        <v>1.98</v>
      </c>
      <c r="F1276" s="116" t="s">
        <v>1292</v>
      </c>
      <c r="G1276" s="111">
        <v>51</v>
      </c>
      <c r="H1276" s="117" t="str">
        <f t="shared" si="31"/>
        <v>Trung bình</v>
      </c>
      <c r="I1276" s="118"/>
      <c r="J1276" s="57"/>
    </row>
    <row r="1277" spans="1:10" s="36" customFormat="1" ht="17.25" hidden="1" customHeight="1" x14ac:dyDescent="0.35">
      <c r="A1277" s="38">
        <v>1269</v>
      </c>
      <c r="B1277" s="112" t="s">
        <v>1270</v>
      </c>
      <c r="C1277" s="113">
        <v>501220739</v>
      </c>
      <c r="D1277" s="119" t="s">
        <v>1009</v>
      </c>
      <c r="E1277" s="115">
        <v>1.9</v>
      </c>
      <c r="F1277" s="116" t="s">
        <v>1292</v>
      </c>
      <c r="G1277" s="111">
        <v>55</v>
      </c>
      <c r="H1277" s="117" t="str">
        <f t="shared" si="31"/>
        <v>Trung bình</v>
      </c>
      <c r="I1277" s="118"/>
      <c r="J1277" s="57"/>
    </row>
    <row r="1278" spans="1:10" s="36" customFormat="1" ht="17.25" hidden="1" customHeight="1" x14ac:dyDescent="0.35">
      <c r="A1278" s="38">
        <v>1270</v>
      </c>
      <c r="B1278" s="112" t="s">
        <v>1270</v>
      </c>
      <c r="C1278" s="113">
        <v>501220740</v>
      </c>
      <c r="D1278" s="119" t="s">
        <v>1215</v>
      </c>
      <c r="E1278" s="115">
        <v>3.05</v>
      </c>
      <c r="F1278" s="116" t="s">
        <v>16</v>
      </c>
      <c r="G1278" s="111">
        <v>70</v>
      </c>
      <c r="H1278" s="117" t="str">
        <f t="shared" si="31"/>
        <v>Khá</v>
      </c>
      <c r="I1278" s="118" t="s">
        <v>16</v>
      </c>
      <c r="J1278" s="57"/>
    </row>
    <row r="1279" spans="1:10" s="36" customFormat="1" ht="17.25" hidden="1" customHeight="1" x14ac:dyDescent="0.35">
      <c r="A1279" s="38">
        <v>1271</v>
      </c>
      <c r="B1279" s="112" t="s">
        <v>1270</v>
      </c>
      <c r="C1279" s="113">
        <v>501220741</v>
      </c>
      <c r="D1279" s="119" t="s">
        <v>1216</v>
      </c>
      <c r="E1279" s="115">
        <v>2.74</v>
      </c>
      <c r="F1279" s="116" t="s">
        <v>16</v>
      </c>
      <c r="G1279" s="111">
        <v>72</v>
      </c>
      <c r="H1279" s="117" t="str">
        <f t="shared" si="31"/>
        <v>Khá</v>
      </c>
      <c r="I1279" s="118" t="s">
        <v>16</v>
      </c>
      <c r="J1279" s="57"/>
    </row>
    <row r="1280" spans="1:10" s="36" customFormat="1" ht="17.25" hidden="1" customHeight="1" x14ac:dyDescent="0.35">
      <c r="A1280" s="38">
        <v>1272</v>
      </c>
      <c r="B1280" s="112" t="s">
        <v>1270</v>
      </c>
      <c r="C1280" s="113">
        <v>501220742</v>
      </c>
      <c r="D1280" s="119" t="s">
        <v>1217</v>
      </c>
      <c r="E1280" s="115">
        <v>2.57</v>
      </c>
      <c r="F1280" s="116" t="s">
        <v>16</v>
      </c>
      <c r="G1280" s="111">
        <v>68</v>
      </c>
      <c r="H1280" s="117" t="str">
        <f t="shared" si="31"/>
        <v>TB Khá</v>
      </c>
      <c r="I1280" s="118"/>
      <c r="J1280" s="57"/>
    </row>
    <row r="1281" spans="1:10" s="36" customFormat="1" ht="17.25" hidden="1" customHeight="1" x14ac:dyDescent="0.35">
      <c r="A1281" s="38">
        <v>1273</v>
      </c>
      <c r="B1281" s="112" t="s">
        <v>1270</v>
      </c>
      <c r="C1281" s="113">
        <v>501220744</v>
      </c>
      <c r="D1281" s="114" t="s">
        <v>1218</v>
      </c>
      <c r="E1281" s="115">
        <v>2.64</v>
      </c>
      <c r="F1281" s="116" t="s">
        <v>16</v>
      </c>
      <c r="G1281" s="111">
        <v>73</v>
      </c>
      <c r="H1281" s="117" t="str">
        <f t="shared" si="31"/>
        <v>Khá</v>
      </c>
      <c r="I1281" s="118" t="s">
        <v>16</v>
      </c>
      <c r="J1281" s="57"/>
    </row>
    <row r="1282" spans="1:10" s="36" customFormat="1" ht="17.25" hidden="1" customHeight="1" x14ac:dyDescent="0.35">
      <c r="A1282" s="38">
        <v>1274</v>
      </c>
      <c r="B1282" s="112" t="s">
        <v>1271</v>
      </c>
      <c r="C1282" s="113">
        <v>501220036</v>
      </c>
      <c r="D1282" s="122" t="s">
        <v>1219</v>
      </c>
      <c r="E1282" s="115">
        <v>1.29</v>
      </c>
      <c r="F1282" s="116" t="s">
        <v>1292</v>
      </c>
      <c r="G1282" s="111">
        <v>44</v>
      </c>
      <c r="H1282" s="117" t="str">
        <f t="shared" si="31"/>
        <v>Yếu</v>
      </c>
      <c r="I1282" s="118"/>
      <c r="J1282" s="57"/>
    </row>
    <row r="1283" spans="1:10" s="36" customFormat="1" ht="17.25" hidden="1" customHeight="1" x14ac:dyDescent="0.35">
      <c r="A1283" s="38">
        <v>1275</v>
      </c>
      <c r="B1283" s="112" t="s">
        <v>1271</v>
      </c>
      <c r="C1283" s="113">
        <v>501220048</v>
      </c>
      <c r="D1283" s="122" t="s">
        <v>1220</v>
      </c>
      <c r="E1283" s="115">
        <v>2.48</v>
      </c>
      <c r="F1283" s="116" t="s">
        <v>17</v>
      </c>
      <c r="G1283" s="111">
        <v>76</v>
      </c>
      <c r="H1283" s="117" t="str">
        <f t="shared" si="31"/>
        <v>Khá</v>
      </c>
      <c r="I1283" s="118"/>
      <c r="J1283" s="57"/>
    </row>
    <row r="1284" spans="1:10" s="36" customFormat="1" ht="17.25" hidden="1" customHeight="1" x14ac:dyDescent="0.35">
      <c r="A1284" s="38">
        <v>1276</v>
      </c>
      <c r="B1284" s="112" t="s">
        <v>1271</v>
      </c>
      <c r="C1284" s="113">
        <v>501220060</v>
      </c>
      <c r="D1284" s="119" t="s">
        <v>1221</v>
      </c>
      <c r="E1284" s="115">
        <v>2.4500000000000002</v>
      </c>
      <c r="F1284" s="116" t="s">
        <v>17</v>
      </c>
      <c r="G1284" s="111">
        <v>64</v>
      </c>
      <c r="H1284" s="117" t="str">
        <f t="shared" si="31"/>
        <v>TB Khá</v>
      </c>
      <c r="I1284" s="118"/>
      <c r="J1284" s="57"/>
    </row>
    <row r="1285" spans="1:10" s="36" customFormat="1" ht="17.25" hidden="1" customHeight="1" x14ac:dyDescent="0.35">
      <c r="A1285" s="38">
        <v>1277</v>
      </c>
      <c r="B1285" s="112" t="s">
        <v>1271</v>
      </c>
      <c r="C1285" s="113">
        <v>501220062</v>
      </c>
      <c r="D1285" s="122" t="s">
        <v>980</v>
      </c>
      <c r="E1285" s="115">
        <v>2.5</v>
      </c>
      <c r="F1285" s="116" t="s">
        <v>16</v>
      </c>
      <c r="G1285" s="111">
        <v>85</v>
      </c>
      <c r="H1285" s="117" t="str">
        <f t="shared" si="31"/>
        <v>Tốt</v>
      </c>
      <c r="I1285" s="118" t="s">
        <v>16</v>
      </c>
      <c r="J1285" s="57"/>
    </row>
    <row r="1286" spans="1:10" s="36" customFormat="1" ht="17.25" hidden="1" customHeight="1" x14ac:dyDescent="0.35">
      <c r="A1286" s="38">
        <v>1278</v>
      </c>
      <c r="B1286" s="112" t="s">
        <v>1271</v>
      </c>
      <c r="C1286" s="113">
        <v>501220072</v>
      </c>
      <c r="D1286" s="119" t="s">
        <v>1222</v>
      </c>
      <c r="E1286" s="115">
        <v>2.2599999999999998</v>
      </c>
      <c r="F1286" s="116" t="s">
        <v>17</v>
      </c>
      <c r="G1286" s="111">
        <v>78</v>
      </c>
      <c r="H1286" s="117" t="str">
        <f t="shared" si="31"/>
        <v>Khá</v>
      </c>
      <c r="I1286" s="118"/>
      <c r="J1286" s="57"/>
    </row>
    <row r="1287" spans="1:10" s="36" customFormat="1" ht="17.25" hidden="1" customHeight="1" x14ac:dyDescent="0.35">
      <c r="A1287" s="38">
        <v>1279</v>
      </c>
      <c r="B1287" s="112" t="s">
        <v>1271</v>
      </c>
      <c r="C1287" s="113">
        <v>501220084</v>
      </c>
      <c r="D1287" s="122" t="s">
        <v>1223</v>
      </c>
      <c r="E1287" s="115">
        <v>2.31</v>
      </c>
      <c r="F1287" s="116" t="s">
        <v>17</v>
      </c>
      <c r="G1287" s="111">
        <v>74</v>
      </c>
      <c r="H1287" s="117" t="str">
        <f t="shared" si="31"/>
        <v>Khá</v>
      </c>
      <c r="I1287" s="118"/>
      <c r="J1287" s="57"/>
    </row>
    <row r="1288" spans="1:10" s="36" customFormat="1" ht="17.25" hidden="1" customHeight="1" x14ac:dyDescent="0.35">
      <c r="A1288" s="38">
        <v>1280</v>
      </c>
      <c r="B1288" s="112" t="s">
        <v>1271</v>
      </c>
      <c r="C1288" s="113">
        <v>501220108</v>
      </c>
      <c r="D1288" s="122" t="s">
        <v>1224</v>
      </c>
      <c r="E1288" s="115">
        <v>2.52</v>
      </c>
      <c r="F1288" s="116" t="s">
        <v>16</v>
      </c>
      <c r="G1288" s="111">
        <v>73</v>
      </c>
      <c r="H1288" s="117" t="str">
        <f t="shared" si="31"/>
        <v>Khá</v>
      </c>
      <c r="I1288" s="118" t="s">
        <v>16</v>
      </c>
      <c r="J1288" s="57"/>
    </row>
    <row r="1289" spans="1:10" s="36" customFormat="1" ht="17.25" hidden="1" customHeight="1" x14ac:dyDescent="0.35">
      <c r="A1289" s="38">
        <v>1281</v>
      </c>
      <c r="B1289" s="112" t="s">
        <v>1271</v>
      </c>
      <c r="C1289" s="113">
        <v>501220120</v>
      </c>
      <c r="D1289" s="122" t="s">
        <v>1225</v>
      </c>
      <c r="E1289" s="115">
        <v>2.29</v>
      </c>
      <c r="F1289" s="116" t="s">
        <v>17</v>
      </c>
      <c r="G1289" s="111">
        <v>82</v>
      </c>
      <c r="H1289" s="117" t="str">
        <f t="shared" ref="H1289:H1329" si="32">IF(G1289&lt;30,"Kém",IF(G1289&lt;50,"Yếu",IF(G1289&lt;60,"Trung bình",IF(G1289&lt;70,"TB Khá",IF(G1289&lt;80,"Khá",IF(G1289&lt;90,"Tốt","Xuất sắc"))))))</f>
        <v>Tốt</v>
      </c>
      <c r="I1289" s="118"/>
      <c r="J1289" s="57"/>
    </row>
    <row r="1290" spans="1:10" s="36" customFormat="1" ht="17.25" hidden="1" customHeight="1" x14ac:dyDescent="0.35">
      <c r="A1290" s="38">
        <v>1282</v>
      </c>
      <c r="B1290" s="112" t="s">
        <v>1271</v>
      </c>
      <c r="C1290" s="113">
        <v>501220144</v>
      </c>
      <c r="D1290" s="119" t="s">
        <v>64</v>
      </c>
      <c r="E1290" s="115">
        <v>2.62</v>
      </c>
      <c r="F1290" s="116" t="s">
        <v>16</v>
      </c>
      <c r="G1290" s="111">
        <v>88</v>
      </c>
      <c r="H1290" s="117" t="str">
        <f t="shared" si="32"/>
        <v>Tốt</v>
      </c>
      <c r="I1290" s="118" t="s">
        <v>16</v>
      </c>
      <c r="J1290" s="57"/>
    </row>
    <row r="1291" spans="1:10" s="36" customFormat="1" ht="17.25" hidden="1" customHeight="1" x14ac:dyDescent="0.35">
      <c r="A1291" s="38">
        <v>1283</v>
      </c>
      <c r="B1291" s="112" t="s">
        <v>1271</v>
      </c>
      <c r="C1291" s="113">
        <v>501220177</v>
      </c>
      <c r="D1291" s="119" t="s">
        <v>1226</v>
      </c>
      <c r="E1291" s="115">
        <v>2.83</v>
      </c>
      <c r="F1291" s="116" t="s">
        <v>16</v>
      </c>
      <c r="G1291" s="111">
        <v>58</v>
      </c>
      <c r="H1291" s="117" t="str">
        <f t="shared" si="32"/>
        <v>Trung bình</v>
      </c>
      <c r="I1291" s="118"/>
      <c r="J1291" s="57"/>
    </row>
    <row r="1292" spans="1:10" s="36" customFormat="1" ht="17.25" hidden="1" customHeight="1" x14ac:dyDescent="0.35">
      <c r="A1292" s="38">
        <v>1284</v>
      </c>
      <c r="B1292" s="112" t="s">
        <v>1271</v>
      </c>
      <c r="C1292" s="113">
        <v>501220180</v>
      </c>
      <c r="D1292" s="119" t="s">
        <v>1227</v>
      </c>
      <c r="E1292" s="115">
        <v>2.5</v>
      </c>
      <c r="F1292" s="116" t="s">
        <v>16</v>
      </c>
      <c r="G1292" s="111">
        <v>65</v>
      </c>
      <c r="H1292" s="117" t="str">
        <f t="shared" si="32"/>
        <v>TB Khá</v>
      </c>
      <c r="I1292" s="118"/>
      <c r="J1292" s="57"/>
    </row>
    <row r="1293" spans="1:10" s="36" customFormat="1" ht="17.25" hidden="1" customHeight="1" x14ac:dyDescent="0.35">
      <c r="A1293" s="38">
        <v>1285</v>
      </c>
      <c r="B1293" s="112" t="s">
        <v>1271</v>
      </c>
      <c r="C1293" s="113">
        <v>501220192</v>
      </c>
      <c r="D1293" s="119" t="s">
        <v>1228</v>
      </c>
      <c r="E1293" s="115">
        <v>2.0699999999999998</v>
      </c>
      <c r="F1293" s="116" t="s">
        <v>17</v>
      </c>
      <c r="G1293" s="111">
        <v>72</v>
      </c>
      <c r="H1293" s="117" t="str">
        <f t="shared" si="32"/>
        <v>Khá</v>
      </c>
      <c r="I1293" s="118"/>
      <c r="J1293" s="57"/>
    </row>
    <row r="1294" spans="1:10" s="36" customFormat="1" ht="17.25" hidden="1" customHeight="1" x14ac:dyDescent="0.35">
      <c r="A1294" s="38">
        <v>1286</v>
      </c>
      <c r="B1294" s="112" t="s">
        <v>1271</v>
      </c>
      <c r="C1294" s="113">
        <v>501220204</v>
      </c>
      <c r="D1294" s="122" t="s">
        <v>1229</v>
      </c>
      <c r="E1294" s="115">
        <v>2.36</v>
      </c>
      <c r="F1294" s="116" t="s">
        <v>17</v>
      </c>
      <c r="G1294" s="111">
        <v>64</v>
      </c>
      <c r="H1294" s="117" t="str">
        <f t="shared" si="32"/>
        <v>TB Khá</v>
      </c>
      <c r="I1294" s="118"/>
      <c r="J1294" s="57"/>
    </row>
    <row r="1295" spans="1:10" s="36" customFormat="1" ht="17.25" hidden="1" customHeight="1" x14ac:dyDescent="0.35">
      <c r="A1295" s="38">
        <v>1287</v>
      </c>
      <c r="B1295" s="112" t="s">
        <v>1271</v>
      </c>
      <c r="C1295" s="113">
        <v>501220228</v>
      </c>
      <c r="D1295" s="119" t="s">
        <v>24</v>
      </c>
      <c r="E1295" s="115">
        <v>2.5</v>
      </c>
      <c r="F1295" s="116" t="s">
        <v>16</v>
      </c>
      <c r="G1295" s="111">
        <v>73</v>
      </c>
      <c r="H1295" s="117" t="str">
        <f t="shared" si="32"/>
        <v>Khá</v>
      </c>
      <c r="I1295" s="118" t="s">
        <v>16</v>
      </c>
      <c r="J1295" s="57"/>
    </row>
    <row r="1296" spans="1:10" s="36" customFormat="1" ht="17.25" hidden="1" customHeight="1" x14ac:dyDescent="0.35">
      <c r="A1296" s="38">
        <v>1288</v>
      </c>
      <c r="B1296" s="112" t="s">
        <v>1271</v>
      </c>
      <c r="C1296" s="113">
        <v>501220245</v>
      </c>
      <c r="D1296" s="122" t="s">
        <v>1230</v>
      </c>
      <c r="E1296" s="115">
        <v>2.79</v>
      </c>
      <c r="F1296" s="116" t="s">
        <v>16</v>
      </c>
      <c r="G1296" s="111">
        <v>78</v>
      </c>
      <c r="H1296" s="117" t="str">
        <f t="shared" si="32"/>
        <v>Khá</v>
      </c>
      <c r="I1296" s="118" t="s">
        <v>16</v>
      </c>
      <c r="J1296" s="57"/>
    </row>
    <row r="1297" spans="1:10" s="36" customFormat="1" ht="17.25" hidden="1" customHeight="1" x14ac:dyDescent="0.35">
      <c r="A1297" s="38">
        <v>1289</v>
      </c>
      <c r="B1297" s="112" t="s">
        <v>1271</v>
      </c>
      <c r="C1297" s="113">
        <v>501220252</v>
      </c>
      <c r="D1297" s="122" t="s">
        <v>1231</v>
      </c>
      <c r="E1297" s="115">
        <v>2.62</v>
      </c>
      <c r="F1297" s="116" t="s">
        <v>16</v>
      </c>
      <c r="G1297" s="111">
        <v>74</v>
      </c>
      <c r="H1297" s="117" t="str">
        <f t="shared" si="32"/>
        <v>Khá</v>
      </c>
      <c r="I1297" s="118" t="s">
        <v>16</v>
      </c>
      <c r="J1297" s="57"/>
    </row>
    <row r="1298" spans="1:10" s="36" customFormat="1" ht="17.25" hidden="1" customHeight="1" x14ac:dyDescent="0.35">
      <c r="A1298" s="38">
        <v>1290</v>
      </c>
      <c r="B1298" s="112" t="s">
        <v>1271</v>
      </c>
      <c r="C1298" s="113">
        <v>501220264</v>
      </c>
      <c r="D1298" s="122" t="s">
        <v>1232</v>
      </c>
      <c r="E1298" s="115">
        <v>2.14</v>
      </c>
      <c r="F1298" s="116" t="s">
        <v>17</v>
      </c>
      <c r="G1298" s="111">
        <v>87</v>
      </c>
      <c r="H1298" s="117" t="str">
        <f t="shared" si="32"/>
        <v>Tốt</v>
      </c>
      <c r="I1298" s="118"/>
      <c r="J1298" s="57"/>
    </row>
    <row r="1299" spans="1:10" s="36" customFormat="1" ht="17.25" hidden="1" customHeight="1" x14ac:dyDescent="0.35">
      <c r="A1299" s="38">
        <v>1291</v>
      </c>
      <c r="B1299" s="112" t="s">
        <v>1271</v>
      </c>
      <c r="C1299" s="113">
        <v>501220276</v>
      </c>
      <c r="D1299" s="122" t="s">
        <v>1233</v>
      </c>
      <c r="E1299" s="115">
        <v>2.67</v>
      </c>
      <c r="F1299" s="116" t="s">
        <v>16</v>
      </c>
      <c r="G1299" s="111">
        <v>65</v>
      </c>
      <c r="H1299" s="117" t="str">
        <f t="shared" si="32"/>
        <v>TB Khá</v>
      </c>
      <c r="I1299" s="118"/>
      <c r="J1299" s="62"/>
    </row>
    <row r="1300" spans="1:10" s="36" customFormat="1" ht="17.25" hidden="1" customHeight="1" x14ac:dyDescent="0.35">
      <c r="A1300" s="38">
        <v>1292</v>
      </c>
      <c r="B1300" s="112" t="s">
        <v>1271</v>
      </c>
      <c r="C1300" s="113">
        <v>501220288</v>
      </c>
      <c r="D1300" s="122" t="s">
        <v>1234</v>
      </c>
      <c r="E1300" s="115">
        <v>1.95</v>
      </c>
      <c r="F1300" s="116" t="s">
        <v>1292</v>
      </c>
      <c r="G1300" s="111">
        <v>55</v>
      </c>
      <c r="H1300" s="117" t="str">
        <f t="shared" si="32"/>
        <v>Trung bình</v>
      </c>
      <c r="I1300" s="118"/>
      <c r="J1300" s="57"/>
    </row>
    <row r="1301" spans="1:10" s="36" customFormat="1" ht="17.25" hidden="1" customHeight="1" x14ac:dyDescent="0.35">
      <c r="A1301" s="38">
        <v>1293</v>
      </c>
      <c r="B1301" s="112" t="s">
        <v>1271</v>
      </c>
      <c r="C1301" s="113">
        <v>501220300</v>
      </c>
      <c r="D1301" s="122" t="s">
        <v>1235</v>
      </c>
      <c r="E1301" s="115">
        <v>2.2599999999999998</v>
      </c>
      <c r="F1301" s="116" t="s">
        <v>17</v>
      </c>
      <c r="G1301" s="111">
        <v>81</v>
      </c>
      <c r="H1301" s="117" t="str">
        <f t="shared" si="32"/>
        <v>Tốt</v>
      </c>
      <c r="I1301" s="118"/>
      <c r="J1301" s="57"/>
    </row>
    <row r="1302" spans="1:10" s="36" customFormat="1" ht="17.25" hidden="1" customHeight="1" x14ac:dyDescent="0.35">
      <c r="A1302" s="38">
        <v>1294</v>
      </c>
      <c r="B1302" s="112" t="s">
        <v>1271</v>
      </c>
      <c r="C1302" s="113">
        <v>501220327</v>
      </c>
      <c r="D1302" s="122" t="s">
        <v>1236</v>
      </c>
      <c r="E1302" s="115">
        <v>2.69</v>
      </c>
      <c r="F1302" s="116" t="s">
        <v>16</v>
      </c>
      <c r="G1302" s="111">
        <v>81</v>
      </c>
      <c r="H1302" s="117" t="str">
        <f t="shared" si="32"/>
        <v>Tốt</v>
      </c>
      <c r="I1302" s="118" t="s">
        <v>16</v>
      </c>
      <c r="J1302" s="57"/>
    </row>
    <row r="1303" spans="1:10" s="36" customFormat="1" ht="17.25" hidden="1" customHeight="1" x14ac:dyDescent="0.35">
      <c r="A1303" s="38">
        <v>1295</v>
      </c>
      <c r="B1303" s="112" t="s">
        <v>1271</v>
      </c>
      <c r="C1303" s="113">
        <v>501220348</v>
      </c>
      <c r="D1303" s="122" t="s">
        <v>1237</v>
      </c>
      <c r="E1303" s="115">
        <v>1.71</v>
      </c>
      <c r="F1303" s="116" t="s">
        <v>1292</v>
      </c>
      <c r="G1303" s="111">
        <v>47</v>
      </c>
      <c r="H1303" s="117" t="str">
        <f t="shared" si="32"/>
        <v>Yếu</v>
      </c>
      <c r="I1303" s="118"/>
      <c r="J1303" s="57"/>
    </row>
    <row r="1304" spans="1:10" s="36" customFormat="1" ht="17.25" hidden="1" customHeight="1" x14ac:dyDescent="0.35">
      <c r="A1304" s="38">
        <v>1296</v>
      </c>
      <c r="B1304" s="112" t="s">
        <v>1271</v>
      </c>
      <c r="C1304" s="113">
        <v>501220360</v>
      </c>
      <c r="D1304" s="122" t="s">
        <v>1238</v>
      </c>
      <c r="E1304" s="115">
        <v>2.64</v>
      </c>
      <c r="F1304" s="116" t="s">
        <v>16</v>
      </c>
      <c r="G1304" s="111">
        <v>82</v>
      </c>
      <c r="H1304" s="117" t="str">
        <f t="shared" si="32"/>
        <v>Tốt</v>
      </c>
      <c r="I1304" s="118" t="s">
        <v>16</v>
      </c>
      <c r="J1304" s="62"/>
    </row>
    <row r="1305" spans="1:10" s="36" customFormat="1" ht="17.25" hidden="1" customHeight="1" x14ac:dyDescent="0.35">
      <c r="A1305" s="38">
        <v>1297</v>
      </c>
      <c r="B1305" s="112" t="s">
        <v>1271</v>
      </c>
      <c r="C1305" s="113">
        <v>501220363</v>
      </c>
      <c r="D1305" s="119" t="s">
        <v>1239</v>
      </c>
      <c r="E1305" s="115">
        <v>2.2400000000000002</v>
      </c>
      <c r="F1305" s="116" t="s">
        <v>17</v>
      </c>
      <c r="G1305" s="111">
        <v>65</v>
      </c>
      <c r="H1305" s="117" t="str">
        <f t="shared" si="32"/>
        <v>TB Khá</v>
      </c>
      <c r="I1305" s="118"/>
      <c r="J1305" s="57"/>
    </row>
    <row r="1306" spans="1:10" s="36" customFormat="1" ht="17.25" hidden="1" customHeight="1" x14ac:dyDescent="0.35">
      <c r="A1306" s="38">
        <v>1298</v>
      </c>
      <c r="B1306" s="112" t="s">
        <v>1271</v>
      </c>
      <c r="C1306" s="113">
        <v>501220372</v>
      </c>
      <c r="D1306" s="122" t="s">
        <v>1290</v>
      </c>
      <c r="E1306" s="115">
        <v>1.93</v>
      </c>
      <c r="F1306" s="116" t="s">
        <v>1292</v>
      </c>
      <c r="G1306" s="111">
        <v>52</v>
      </c>
      <c r="H1306" s="117" t="str">
        <f t="shared" si="32"/>
        <v>Trung bình</v>
      </c>
      <c r="I1306" s="118"/>
      <c r="J1306" s="57"/>
    </row>
    <row r="1307" spans="1:10" s="36" customFormat="1" ht="17.25" hidden="1" customHeight="1" x14ac:dyDescent="0.35">
      <c r="A1307" s="38">
        <v>1299</v>
      </c>
      <c r="B1307" s="112" t="s">
        <v>1271</v>
      </c>
      <c r="C1307" s="113">
        <v>501220384</v>
      </c>
      <c r="D1307" s="122" t="s">
        <v>1240</v>
      </c>
      <c r="E1307" s="115">
        <v>2.86</v>
      </c>
      <c r="F1307" s="116" t="s">
        <v>16</v>
      </c>
      <c r="G1307" s="111">
        <v>83</v>
      </c>
      <c r="H1307" s="117" t="str">
        <f t="shared" si="32"/>
        <v>Tốt</v>
      </c>
      <c r="I1307" s="118" t="s">
        <v>16</v>
      </c>
      <c r="J1307" s="57"/>
    </row>
    <row r="1308" spans="1:10" s="36" customFormat="1" ht="17.25" hidden="1" customHeight="1" x14ac:dyDescent="0.35">
      <c r="A1308" s="38">
        <v>1300</v>
      </c>
      <c r="B1308" s="112" t="s">
        <v>1271</v>
      </c>
      <c r="C1308" s="113">
        <v>501220408</v>
      </c>
      <c r="D1308" s="119" t="s">
        <v>1241</v>
      </c>
      <c r="E1308" s="115">
        <v>1.95</v>
      </c>
      <c r="F1308" s="116" t="s">
        <v>1292</v>
      </c>
      <c r="G1308" s="111">
        <v>63</v>
      </c>
      <c r="H1308" s="117" t="str">
        <f t="shared" si="32"/>
        <v>TB Khá</v>
      </c>
      <c r="I1308" s="118"/>
      <c r="J1308" s="57"/>
    </row>
    <row r="1309" spans="1:10" s="36" customFormat="1" ht="17.25" hidden="1" customHeight="1" x14ac:dyDescent="0.35">
      <c r="A1309" s="38">
        <v>1301</v>
      </c>
      <c r="B1309" s="112" t="s">
        <v>1271</v>
      </c>
      <c r="C1309" s="113">
        <v>501220456</v>
      </c>
      <c r="D1309" s="119" t="s">
        <v>1242</v>
      </c>
      <c r="E1309" s="115">
        <v>2.86</v>
      </c>
      <c r="F1309" s="116" t="s">
        <v>16</v>
      </c>
      <c r="G1309" s="111">
        <v>72</v>
      </c>
      <c r="H1309" s="117" t="str">
        <f t="shared" si="32"/>
        <v>Khá</v>
      </c>
      <c r="I1309" s="118" t="s">
        <v>16</v>
      </c>
      <c r="J1309" s="57"/>
    </row>
    <row r="1310" spans="1:10" s="36" customFormat="1" ht="17.25" hidden="1" customHeight="1" x14ac:dyDescent="0.35">
      <c r="A1310" s="38">
        <v>1302</v>
      </c>
      <c r="B1310" s="112" t="s">
        <v>1271</v>
      </c>
      <c r="C1310" s="113">
        <v>501220465</v>
      </c>
      <c r="D1310" s="122" t="s">
        <v>1243</v>
      </c>
      <c r="E1310" s="115">
        <v>2.98</v>
      </c>
      <c r="F1310" s="116" t="s">
        <v>16</v>
      </c>
      <c r="G1310" s="111">
        <v>84</v>
      </c>
      <c r="H1310" s="117" t="str">
        <f t="shared" si="32"/>
        <v>Tốt</v>
      </c>
      <c r="I1310" s="118" t="s">
        <v>16</v>
      </c>
      <c r="J1310" s="57"/>
    </row>
    <row r="1311" spans="1:10" s="36" customFormat="1" ht="17.25" hidden="1" customHeight="1" x14ac:dyDescent="0.35">
      <c r="A1311" s="38">
        <v>1303</v>
      </c>
      <c r="B1311" s="112" t="s">
        <v>1271</v>
      </c>
      <c r="C1311" s="113">
        <v>501220468</v>
      </c>
      <c r="D1311" s="119" t="s">
        <v>414</v>
      </c>
      <c r="E1311" s="115">
        <v>2.74</v>
      </c>
      <c r="F1311" s="116" t="s">
        <v>16</v>
      </c>
      <c r="G1311" s="111">
        <v>79</v>
      </c>
      <c r="H1311" s="117" t="str">
        <f t="shared" si="32"/>
        <v>Khá</v>
      </c>
      <c r="I1311" s="118" t="s">
        <v>16</v>
      </c>
      <c r="J1311" s="57"/>
    </row>
    <row r="1312" spans="1:10" s="36" customFormat="1" ht="17.25" hidden="1" customHeight="1" x14ac:dyDescent="0.35">
      <c r="A1312" s="38">
        <v>1304</v>
      </c>
      <c r="B1312" s="112" t="s">
        <v>1271</v>
      </c>
      <c r="C1312" s="113">
        <v>501220479</v>
      </c>
      <c r="D1312" s="119" t="s">
        <v>1244</v>
      </c>
      <c r="E1312" s="115">
        <v>2.5499999999999998</v>
      </c>
      <c r="F1312" s="116" t="s">
        <v>16</v>
      </c>
      <c r="G1312" s="111">
        <v>68</v>
      </c>
      <c r="H1312" s="117" t="str">
        <f t="shared" si="32"/>
        <v>TB Khá</v>
      </c>
      <c r="I1312" s="118"/>
      <c r="J1312" s="57"/>
    </row>
    <row r="1313" spans="1:10" s="36" customFormat="1" ht="17.25" hidden="1" customHeight="1" x14ac:dyDescent="0.35">
      <c r="A1313" s="38">
        <v>1305</v>
      </c>
      <c r="B1313" s="112" t="s">
        <v>1271</v>
      </c>
      <c r="C1313" s="113">
        <v>501220487</v>
      </c>
      <c r="D1313" s="122" t="s">
        <v>1245</v>
      </c>
      <c r="E1313" s="115">
        <v>2.48</v>
      </c>
      <c r="F1313" s="116" t="s">
        <v>17</v>
      </c>
      <c r="G1313" s="111">
        <v>61</v>
      </c>
      <c r="H1313" s="117" t="str">
        <f t="shared" si="32"/>
        <v>TB Khá</v>
      </c>
      <c r="I1313" s="118"/>
      <c r="J1313" s="57"/>
    </row>
    <row r="1314" spans="1:10" s="36" customFormat="1" ht="17.25" hidden="1" customHeight="1" x14ac:dyDescent="0.35">
      <c r="A1314" s="38">
        <v>1306</v>
      </c>
      <c r="B1314" s="112" t="s">
        <v>1271</v>
      </c>
      <c r="C1314" s="113">
        <v>501220492</v>
      </c>
      <c r="D1314" s="119" t="s">
        <v>1246</v>
      </c>
      <c r="E1314" s="115">
        <v>2.38</v>
      </c>
      <c r="F1314" s="116" t="s">
        <v>17</v>
      </c>
      <c r="G1314" s="111">
        <v>75</v>
      </c>
      <c r="H1314" s="117" t="str">
        <f t="shared" si="32"/>
        <v>Khá</v>
      </c>
      <c r="I1314" s="118"/>
      <c r="J1314" s="57"/>
    </row>
    <row r="1315" spans="1:10" s="36" customFormat="1" ht="17.25" hidden="1" customHeight="1" x14ac:dyDescent="0.35">
      <c r="A1315" s="38">
        <v>1307</v>
      </c>
      <c r="B1315" s="112" t="s">
        <v>1271</v>
      </c>
      <c r="C1315" s="113">
        <v>501220504</v>
      </c>
      <c r="D1315" s="122" t="s">
        <v>1247</v>
      </c>
      <c r="E1315" s="115">
        <v>2.71</v>
      </c>
      <c r="F1315" s="116" t="s">
        <v>16</v>
      </c>
      <c r="G1315" s="111">
        <v>83</v>
      </c>
      <c r="H1315" s="117" t="str">
        <f t="shared" si="32"/>
        <v>Tốt</v>
      </c>
      <c r="I1315" s="118" t="s">
        <v>16</v>
      </c>
      <c r="J1315" s="57"/>
    </row>
    <row r="1316" spans="1:10" s="36" customFormat="1" ht="17.25" hidden="1" customHeight="1" x14ac:dyDescent="0.35">
      <c r="A1316" s="38">
        <v>1308</v>
      </c>
      <c r="B1316" s="112" t="s">
        <v>1271</v>
      </c>
      <c r="C1316" s="113">
        <v>501220516</v>
      </c>
      <c r="D1316" s="122" t="s">
        <v>1248</v>
      </c>
      <c r="E1316" s="123">
        <v>2.98</v>
      </c>
      <c r="F1316" s="116" t="s">
        <v>16</v>
      </c>
      <c r="G1316" s="111">
        <v>83</v>
      </c>
      <c r="H1316" s="117" t="str">
        <f t="shared" si="32"/>
        <v>Tốt</v>
      </c>
      <c r="I1316" s="118" t="s">
        <v>16</v>
      </c>
      <c r="J1316" s="57"/>
    </row>
    <row r="1317" spans="1:10" s="36" customFormat="1" ht="17.25" hidden="1" customHeight="1" x14ac:dyDescent="0.35">
      <c r="A1317" s="38">
        <v>1309</v>
      </c>
      <c r="B1317" s="112" t="s">
        <v>1271</v>
      </c>
      <c r="C1317" s="113">
        <v>501220528</v>
      </c>
      <c r="D1317" s="119" t="s">
        <v>57</v>
      </c>
      <c r="E1317" s="115">
        <v>2.38</v>
      </c>
      <c r="F1317" s="116" t="s">
        <v>17</v>
      </c>
      <c r="G1317" s="111">
        <v>80</v>
      </c>
      <c r="H1317" s="117" t="str">
        <f t="shared" si="32"/>
        <v>Tốt</v>
      </c>
      <c r="I1317" s="118"/>
      <c r="J1317" s="57"/>
    </row>
    <row r="1318" spans="1:10" s="36" customFormat="1" ht="17.25" hidden="1" customHeight="1" x14ac:dyDescent="0.35">
      <c r="A1318" s="38">
        <v>1310</v>
      </c>
      <c r="B1318" s="112" t="s">
        <v>1271</v>
      </c>
      <c r="C1318" s="113">
        <v>501220540</v>
      </c>
      <c r="D1318" s="119" t="s">
        <v>1249</v>
      </c>
      <c r="E1318" s="115">
        <v>3.29</v>
      </c>
      <c r="F1318" s="116" t="s">
        <v>15</v>
      </c>
      <c r="G1318" s="111">
        <v>92</v>
      </c>
      <c r="H1318" s="117" t="str">
        <f t="shared" si="32"/>
        <v>Xuất sắc</v>
      </c>
      <c r="I1318" s="118" t="s">
        <v>15</v>
      </c>
      <c r="J1318" s="57"/>
    </row>
    <row r="1319" spans="1:10" s="36" customFormat="1" ht="17.25" hidden="1" customHeight="1" x14ac:dyDescent="0.35">
      <c r="A1319" s="38">
        <v>1311</v>
      </c>
      <c r="B1319" s="112" t="s">
        <v>1271</v>
      </c>
      <c r="C1319" s="113">
        <v>501220552</v>
      </c>
      <c r="D1319" s="119" t="s">
        <v>1291</v>
      </c>
      <c r="E1319" s="115">
        <v>2.67</v>
      </c>
      <c r="F1319" s="116" t="s">
        <v>16</v>
      </c>
      <c r="G1319" s="111">
        <v>83</v>
      </c>
      <c r="H1319" s="117" t="str">
        <f t="shared" si="32"/>
        <v>Tốt</v>
      </c>
      <c r="I1319" s="118" t="s">
        <v>16</v>
      </c>
      <c r="J1319" s="57"/>
    </row>
    <row r="1320" spans="1:10" s="36" customFormat="1" ht="17.25" hidden="1" customHeight="1" x14ac:dyDescent="0.35">
      <c r="A1320" s="38">
        <v>1312</v>
      </c>
      <c r="B1320" s="112" t="s">
        <v>1271</v>
      </c>
      <c r="C1320" s="113">
        <v>501220558</v>
      </c>
      <c r="D1320" s="119" t="s">
        <v>1250</v>
      </c>
      <c r="E1320" s="115">
        <v>2.79</v>
      </c>
      <c r="F1320" s="116" t="s">
        <v>16</v>
      </c>
      <c r="G1320" s="111">
        <v>77</v>
      </c>
      <c r="H1320" s="117" t="str">
        <f t="shared" si="32"/>
        <v>Khá</v>
      </c>
      <c r="I1320" s="118" t="s">
        <v>16</v>
      </c>
      <c r="J1320" s="57"/>
    </row>
    <row r="1321" spans="1:10" s="36" customFormat="1" ht="17.25" hidden="1" customHeight="1" x14ac:dyDescent="0.35">
      <c r="A1321" s="38">
        <v>1313</v>
      </c>
      <c r="B1321" s="112" t="s">
        <v>1271</v>
      </c>
      <c r="C1321" s="113">
        <v>501220588</v>
      </c>
      <c r="D1321" s="119" t="s">
        <v>26</v>
      </c>
      <c r="E1321" s="115">
        <v>2.4500000000000002</v>
      </c>
      <c r="F1321" s="116" t="s">
        <v>17</v>
      </c>
      <c r="G1321" s="111">
        <v>70</v>
      </c>
      <c r="H1321" s="117" t="str">
        <f t="shared" si="32"/>
        <v>Khá</v>
      </c>
      <c r="I1321" s="118"/>
      <c r="J1321" s="57"/>
    </row>
    <row r="1322" spans="1:10" s="36" customFormat="1" ht="17.25" hidden="1" customHeight="1" x14ac:dyDescent="0.35">
      <c r="A1322" s="38">
        <v>1314</v>
      </c>
      <c r="B1322" s="112" t="s">
        <v>1271</v>
      </c>
      <c r="C1322" s="113">
        <v>501220600</v>
      </c>
      <c r="D1322" s="122" t="s">
        <v>1251</v>
      </c>
      <c r="E1322" s="115">
        <v>2.64</v>
      </c>
      <c r="F1322" s="116" t="s">
        <v>16</v>
      </c>
      <c r="G1322" s="111">
        <v>85</v>
      </c>
      <c r="H1322" s="117" t="str">
        <f t="shared" si="32"/>
        <v>Tốt</v>
      </c>
      <c r="I1322" s="118" t="s">
        <v>16</v>
      </c>
      <c r="J1322" s="57"/>
    </row>
    <row r="1323" spans="1:10" s="36" customFormat="1" ht="17.25" hidden="1" customHeight="1" x14ac:dyDescent="0.35">
      <c r="A1323" s="38">
        <v>1315</v>
      </c>
      <c r="B1323" s="112" t="s">
        <v>1271</v>
      </c>
      <c r="C1323" s="113">
        <v>501220612</v>
      </c>
      <c r="D1323" s="122" t="s">
        <v>1252</v>
      </c>
      <c r="E1323" s="115">
        <v>1.79</v>
      </c>
      <c r="F1323" s="116" t="s">
        <v>1292</v>
      </c>
      <c r="G1323" s="111">
        <v>53</v>
      </c>
      <c r="H1323" s="117" t="str">
        <f t="shared" si="32"/>
        <v>Trung bình</v>
      </c>
      <c r="I1323" s="118"/>
      <c r="J1323" s="57"/>
    </row>
    <row r="1324" spans="1:10" s="36" customFormat="1" ht="17.25" hidden="1" customHeight="1" x14ac:dyDescent="0.35">
      <c r="A1324" s="38">
        <v>1316</v>
      </c>
      <c r="B1324" s="112" t="s">
        <v>1271</v>
      </c>
      <c r="C1324" s="113">
        <v>501220636</v>
      </c>
      <c r="D1324" s="122" t="s">
        <v>1253</v>
      </c>
      <c r="E1324" s="115">
        <v>2.95</v>
      </c>
      <c r="F1324" s="116" t="s">
        <v>16</v>
      </c>
      <c r="G1324" s="111">
        <v>80</v>
      </c>
      <c r="H1324" s="117" t="str">
        <f t="shared" si="32"/>
        <v>Tốt</v>
      </c>
      <c r="I1324" s="118" t="s">
        <v>16</v>
      </c>
      <c r="J1324" s="57"/>
    </row>
    <row r="1325" spans="1:10" s="36" customFormat="1" ht="17.25" hidden="1" customHeight="1" x14ac:dyDescent="0.35">
      <c r="A1325" s="38">
        <v>1317</v>
      </c>
      <c r="B1325" s="112" t="s">
        <v>1271</v>
      </c>
      <c r="C1325" s="113">
        <v>501220672</v>
      </c>
      <c r="D1325" s="119" t="s">
        <v>1254</v>
      </c>
      <c r="E1325" s="115">
        <v>2.12</v>
      </c>
      <c r="F1325" s="116" t="s">
        <v>17</v>
      </c>
      <c r="G1325" s="111">
        <v>76</v>
      </c>
      <c r="H1325" s="117" t="str">
        <f t="shared" si="32"/>
        <v>Khá</v>
      </c>
      <c r="I1325" s="118"/>
      <c r="J1325" s="57"/>
    </row>
    <row r="1326" spans="1:10" s="36" customFormat="1" ht="17.25" hidden="1" customHeight="1" x14ac:dyDescent="0.35">
      <c r="A1326" s="38">
        <v>1318</v>
      </c>
      <c r="B1326" s="112" t="s">
        <v>1271</v>
      </c>
      <c r="C1326" s="113">
        <v>501220681</v>
      </c>
      <c r="D1326" s="119" t="s">
        <v>1255</v>
      </c>
      <c r="E1326" s="115">
        <v>2.1</v>
      </c>
      <c r="F1326" s="116" t="s">
        <v>17</v>
      </c>
      <c r="G1326" s="111">
        <v>75</v>
      </c>
      <c r="H1326" s="117" t="str">
        <f t="shared" si="32"/>
        <v>Khá</v>
      </c>
      <c r="I1326" s="118"/>
      <c r="J1326" s="57"/>
    </row>
    <row r="1327" spans="1:10" s="36" customFormat="1" ht="17.25" hidden="1" customHeight="1" x14ac:dyDescent="0.35">
      <c r="A1327" s="38">
        <v>1319</v>
      </c>
      <c r="B1327" s="112" t="s">
        <v>1271</v>
      </c>
      <c r="C1327" s="113">
        <v>501220684</v>
      </c>
      <c r="D1327" s="119" t="s">
        <v>1256</v>
      </c>
      <c r="E1327" s="115">
        <v>2.02</v>
      </c>
      <c r="F1327" s="116" t="s">
        <v>17</v>
      </c>
      <c r="G1327" s="111">
        <v>69</v>
      </c>
      <c r="H1327" s="117" t="str">
        <f t="shared" si="32"/>
        <v>TB Khá</v>
      </c>
      <c r="I1327" s="118"/>
      <c r="J1327" s="57"/>
    </row>
    <row r="1328" spans="1:10" s="36" customFormat="1" ht="17.25" hidden="1" customHeight="1" x14ac:dyDescent="0.35">
      <c r="A1328" s="38">
        <v>1320</v>
      </c>
      <c r="B1328" s="112" t="s">
        <v>1271</v>
      </c>
      <c r="C1328" s="113">
        <v>501220696</v>
      </c>
      <c r="D1328" s="122" t="s">
        <v>1257</v>
      </c>
      <c r="E1328" s="115">
        <v>1.93</v>
      </c>
      <c r="F1328" s="116" t="s">
        <v>1292</v>
      </c>
      <c r="G1328" s="111">
        <v>57</v>
      </c>
      <c r="H1328" s="117" t="str">
        <f t="shared" si="32"/>
        <v>Trung bình</v>
      </c>
      <c r="I1328" s="118"/>
      <c r="J1328" s="57"/>
    </row>
    <row r="1329" spans="1:50" s="36" customFormat="1" ht="17.25" hidden="1" customHeight="1" x14ac:dyDescent="0.35">
      <c r="A1329" s="38">
        <v>1321</v>
      </c>
      <c r="B1329" s="112" t="s">
        <v>1271</v>
      </c>
      <c r="C1329" s="113">
        <v>501220708</v>
      </c>
      <c r="D1329" s="119" t="s">
        <v>1258</v>
      </c>
      <c r="E1329" s="115">
        <v>2.21</v>
      </c>
      <c r="F1329" s="116" t="s">
        <v>17</v>
      </c>
      <c r="G1329" s="111">
        <v>55</v>
      </c>
      <c r="H1329" s="117" t="str">
        <f t="shared" si="32"/>
        <v>Trung bình</v>
      </c>
      <c r="I1329" s="118"/>
      <c r="J1329" s="57"/>
    </row>
    <row r="1330" spans="1:50" s="36" customFormat="1" ht="17.25" hidden="1" customHeight="1" x14ac:dyDescent="0.35">
      <c r="A1330" s="38">
        <v>1322</v>
      </c>
      <c r="B1330" s="112" t="s">
        <v>1271</v>
      </c>
      <c r="C1330" s="113">
        <v>501220720</v>
      </c>
      <c r="D1330" s="119" t="s">
        <v>1259</v>
      </c>
      <c r="E1330" s="115">
        <v>2.2400000000000002</v>
      </c>
      <c r="F1330" s="116" t="s">
        <v>17</v>
      </c>
      <c r="G1330" s="111">
        <v>71</v>
      </c>
      <c r="H1330" s="117" t="str">
        <f>IF(G1330&lt;30,"Kém",IF(G1330&lt;50,"Yếu",IF(G1330&lt;60,"Trung bình",IF(G1330&lt;70,"TB Khá",IF(G1330&lt;80,"Khá",IF(G1330&lt;90,"Tốt","Xuất sắc"))))))</f>
        <v>Khá</v>
      </c>
      <c r="I1330" s="118"/>
      <c r="J1330" s="57"/>
    </row>
    <row r="1331" spans="1:50" s="36" customFormat="1" ht="17.25" hidden="1" customHeight="1" x14ac:dyDescent="0.35">
      <c r="A1331" s="38">
        <v>1323</v>
      </c>
      <c r="B1331" s="118" t="s">
        <v>679</v>
      </c>
      <c r="C1331" s="118">
        <v>511210001</v>
      </c>
      <c r="D1331" s="124" t="s">
        <v>680</v>
      </c>
      <c r="E1331" s="111">
        <v>3.42</v>
      </c>
      <c r="F1331" s="82" t="str">
        <f>IF(E1331&lt;2,"Yếu",IF(E1331&lt;2.5,"Trung bình",IF(E1331&lt;3.2,"Khá",IF(E1331&lt;3.6,"Giỏi","Xuất sắc"))))</f>
        <v>Giỏi</v>
      </c>
      <c r="G1331" s="111">
        <v>68</v>
      </c>
      <c r="H1331" s="117" t="str">
        <f t="shared" ref="H1331:H1342" si="33">IF(G1331&lt;30,"Kém",IF(G1331&lt;50,"Yếu",IF(G1331&lt;60,"Trung bình",IF(G1331&lt;70,"TB Khá",IF(G1331&lt;80,"Khá",IF(G1331&lt;90,"Tốt","Xuất sắc"))))))</f>
        <v>TB Khá</v>
      </c>
      <c r="I1331" s="111"/>
      <c r="J1331" s="57"/>
    </row>
    <row r="1332" spans="1:50" s="36" customFormat="1" ht="17.25" hidden="1" customHeight="1" x14ac:dyDescent="0.35">
      <c r="A1332" s="38">
        <v>1324</v>
      </c>
      <c r="B1332" s="118" t="s">
        <v>679</v>
      </c>
      <c r="C1332" s="118">
        <v>511210002</v>
      </c>
      <c r="D1332" s="124" t="s">
        <v>681</v>
      </c>
      <c r="E1332" s="111">
        <v>3.13</v>
      </c>
      <c r="F1332" s="82" t="str">
        <f t="shared" ref="F1332:F1342" si="34">IF(E1332&lt;2,"Yếu",IF(E1332&lt;2.5,"Trung bình",IF(E1332&lt;3.2,"Khá",IF(E1332&lt;3.6,"Giỏi","Xuất sắc"))))</f>
        <v>Khá</v>
      </c>
      <c r="G1332" s="111">
        <v>62</v>
      </c>
      <c r="H1332" s="117" t="str">
        <f t="shared" si="33"/>
        <v>TB Khá</v>
      </c>
      <c r="I1332" s="111"/>
      <c r="J1332" s="57"/>
    </row>
    <row r="1333" spans="1:50" s="36" customFormat="1" ht="17.25" hidden="1" customHeight="1" x14ac:dyDescent="0.35">
      <c r="A1333" s="38">
        <v>1325</v>
      </c>
      <c r="B1333" s="118" t="s">
        <v>679</v>
      </c>
      <c r="C1333" s="118">
        <v>511210005</v>
      </c>
      <c r="D1333" s="124" t="s">
        <v>682</v>
      </c>
      <c r="E1333" s="111">
        <v>3.84</v>
      </c>
      <c r="F1333" s="82" t="str">
        <f t="shared" si="34"/>
        <v>Xuất sắc</v>
      </c>
      <c r="G1333" s="111">
        <v>79</v>
      </c>
      <c r="H1333" s="117" t="str">
        <f t="shared" si="33"/>
        <v>Khá</v>
      </c>
      <c r="I1333" s="111" t="s">
        <v>16</v>
      </c>
      <c r="J1333" s="57"/>
    </row>
    <row r="1334" spans="1:50" s="36" customFormat="1" ht="17.25" hidden="1" customHeight="1" x14ac:dyDescent="0.35">
      <c r="A1334" s="38">
        <v>1326</v>
      </c>
      <c r="B1334" s="118" t="s">
        <v>679</v>
      </c>
      <c r="C1334" s="118">
        <v>511210009</v>
      </c>
      <c r="D1334" s="124" t="s">
        <v>518</v>
      </c>
      <c r="E1334" s="111">
        <v>4</v>
      </c>
      <c r="F1334" s="82" t="str">
        <f t="shared" si="34"/>
        <v>Xuất sắc</v>
      </c>
      <c r="G1334" s="111">
        <v>87</v>
      </c>
      <c r="H1334" s="117" t="str">
        <f t="shared" si="33"/>
        <v>Tốt</v>
      </c>
      <c r="I1334" s="111" t="s">
        <v>32</v>
      </c>
      <c r="J1334" s="57"/>
    </row>
    <row r="1335" spans="1:50" s="36" customFormat="1" ht="17.25" hidden="1" customHeight="1" x14ac:dyDescent="0.35">
      <c r="A1335" s="38">
        <v>1327</v>
      </c>
      <c r="B1335" s="118" t="s">
        <v>679</v>
      </c>
      <c r="C1335" s="118">
        <v>511210012</v>
      </c>
      <c r="D1335" s="124" t="s">
        <v>683</v>
      </c>
      <c r="E1335" s="111">
        <v>3.23</v>
      </c>
      <c r="F1335" s="82" t="str">
        <f t="shared" si="34"/>
        <v>Giỏi</v>
      </c>
      <c r="G1335" s="111">
        <v>57</v>
      </c>
      <c r="H1335" s="117" t="str">
        <f t="shared" si="33"/>
        <v>Trung bình</v>
      </c>
      <c r="I1335" s="111"/>
      <c r="J1335" s="41"/>
    </row>
    <row r="1336" spans="1:50" s="36" customFormat="1" ht="17.25" hidden="1" customHeight="1" x14ac:dyDescent="0.35">
      <c r="A1336" s="38">
        <v>1328</v>
      </c>
      <c r="B1336" s="118" t="s">
        <v>679</v>
      </c>
      <c r="C1336" s="118">
        <v>511210014</v>
      </c>
      <c r="D1336" s="124" t="s">
        <v>684</v>
      </c>
      <c r="E1336" s="111">
        <v>4</v>
      </c>
      <c r="F1336" s="82" t="str">
        <f t="shared" si="34"/>
        <v>Xuất sắc</v>
      </c>
      <c r="G1336" s="111">
        <v>85</v>
      </c>
      <c r="H1336" s="117" t="str">
        <f t="shared" si="33"/>
        <v>Tốt</v>
      </c>
      <c r="I1336" s="111" t="s">
        <v>32</v>
      </c>
      <c r="J1336" s="41"/>
    </row>
    <row r="1337" spans="1:50" s="36" customFormat="1" ht="17.25" hidden="1" customHeight="1" x14ac:dyDescent="0.35">
      <c r="A1337" s="38">
        <v>1329</v>
      </c>
      <c r="B1337" s="118" t="s">
        <v>679</v>
      </c>
      <c r="C1337" s="118">
        <v>511210016</v>
      </c>
      <c r="D1337" s="124" t="s">
        <v>685</v>
      </c>
      <c r="E1337" s="111">
        <v>3.15</v>
      </c>
      <c r="F1337" s="82" t="str">
        <f t="shared" si="34"/>
        <v>Khá</v>
      </c>
      <c r="G1337" s="111">
        <v>59</v>
      </c>
      <c r="H1337" s="117" t="str">
        <f t="shared" si="33"/>
        <v>Trung bình</v>
      </c>
      <c r="I1337" s="111"/>
      <c r="J1337" s="41"/>
    </row>
    <row r="1338" spans="1:50" s="36" customFormat="1" ht="17.25" hidden="1" customHeight="1" x14ac:dyDescent="0.35">
      <c r="A1338" s="38">
        <v>1330</v>
      </c>
      <c r="B1338" s="118" t="s">
        <v>679</v>
      </c>
      <c r="C1338" s="118">
        <v>511210017</v>
      </c>
      <c r="D1338" s="124" t="s">
        <v>1294</v>
      </c>
      <c r="E1338" s="111">
        <v>3.84</v>
      </c>
      <c r="F1338" s="82" t="str">
        <f t="shared" si="34"/>
        <v>Xuất sắc</v>
      </c>
      <c r="G1338" s="111">
        <v>58</v>
      </c>
      <c r="H1338" s="117" t="str">
        <f t="shared" si="33"/>
        <v>Trung bình</v>
      </c>
      <c r="I1338" s="111"/>
      <c r="J1338" s="41"/>
    </row>
    <row r="1339" spans="1:50" s="36" customFormat="1" ht="17.25" hidden="1" customHeight="1" x14ac:dyDescent="0.35">
      <c r="A1339" s="38">
        <v>1331</v>
      </c>
      <c r="B1339" s="118" t="s">
        <v>679</v>
      </c>
      <c r="C1339" s="118">
        <v>511210019</v>
      </c>
      <c r="D1339" s="124" t="s">
        <v>102</v>
      </c>
      <c r="E1339" s="111">
        <v>3.54</v>
      </c>
      <c r="F1339" s="82" t="str">
        <f t="shared" si="34"/>
        <v>Giỏi</v>
      </c>
      <c r="G1339" s="111">
        <v>65</v>
      </c>
      <c r="H1339" s="117" t="str">
        <f t="shared" si="33"/>
        <v>TB Khá</v>
      </c>
      <c r="I1339" s="111"/>
      <c r="J1339" s="41"/>
    </row>
    <row r="1340" spans="1:50" s="36" customFormat="1" ht="17.25" hidden="1" customHeight="1" x14ac:dyDescent="0.35">
      <c r="A1340" s="38">
        <v>1332</v>
      </c>
      <c r="B1340" s="118" t="s">
        <v>679</v>
      </c>
      <c r="C1340" s="118">
        <v>511210020</v>
      </c>
      <c r="D1340" s="124" t="s">
        <v>686</v>
      </c>
      <c r="E1340" s="111">
        <v>3.1</v>
      </c>
      <c r="F1340" s="82" t="str">
        <f t="shared" si="34"/>
        <v>Khá</v>
      </c>
      <c r="G1340" s="111">
        <v>58</v>
      </c>
      <c r="H1340" s="117" t="str">
        <f t="shared" si="33"/>
        <v>Trung bình</v>
      </c>
      <c r="I1340" s="111"/>
      <c r="J1340" s="41"/>
    </row>
    <row r="1341" spans="1:50" s="36" customFormat="1" ht="17.25" hidden="1" customHeight="1" x14ac:dyDescent="0.35">
      <c r="A1341" s="38">
        <v>1333</v>
      </c>
      <c r="B1341" s="118" t="s">
        <v>679</v>
      </c>
      <c r="C1341" s="118">
        <v>511210021</v>
      </c>
      <c r="D1341" s="124" t="s">
        <v>687</v>
      </c>
      <c r="E1341" s="111">
        <v>3.84</v>
      </c>
      <c r="F1341" s="82" t="str">
        <f t="shared" si="34"/>
        <v>Xuất sắc</v>
      </c>
      <c r="G1341" s="111">
        <v>60</v>
      </c>
      <c r="H1341" s="117" t="str">
        <f t="shared" si="33"/>
        <v>TB Khá</v>
      </c>
      <c r="I1341" s="111"/>
      <c r="J1341" s="41"/>
    </row>
    <row r="1342" spans="1:50" s="36" customFormat="1" ht="17.25" hidden="1" customHeight="1" x14ac:dyDescent="0.35">
      <c r="A1342" s="38">
        <v>1334</v>
      </c>
      <c r="B1342" s="118" t="s">
        <v>679</v>
      </c>
      <c r="C1342" s="118">
        <v>511210023</v>
      </c>
      <c r="D1342" s="124" t="s">
        <v>1295</v>
      </c>
      <c r="E1342" s="111">
        <v>3.38</v>
      </c>
      <c r="F1342" s="82" t="str">
        <f t="shared" si="34"/>
        <v>Giỏi</v>
      </c>
      <c r="G1342" s="111">
        <v>54</v>
      </c>
      <c r="H1342" s="117" t="str">
        <f t="shared" si="33"/>
        <v>Trung bình</v>
      </c>
      <c r="I1342" s="111"/>
      <c r="J1342" s="41"/>
    </row>
    <row r="1343" spans="1:50" ht="15.75" hidden="1" customHeight="1" x14ac:dyDescent="0.35">
      <c r="A1343" s="212" t="s">
        <v>1296</v>
      </c>
      <c r="B1343" s="212"/>
      <c r="C1343" s="212"/>
      <c r="D1343" s="212"/>
      <c r="J1343" s="24"/>
    </row>
    <row r="1344" spans="1:50" s="5" customFormat="1" hidden="1" x14ac:dyDescent="0.35">
      <c r="A1344" s="24"/>
      <c r="B1344" s="96"/>
      <c r="C1344" s="126"/>
      <c r="D1344" s="127"/>
      <c r="E1344" s="215" t="s">
        <v>1272</v>
      </c>
      <c r="F1344" s="216"/>
      <c r="G1344" s="216"/>
      <c r="H1344" s="216"/>
      <c r="I1344" s="216"/>
      <c r="J1344" s="33"/>
      <c r="AK1344" s="6"/>
      <c r="AL1344" s="6"/>
      <c r="AM1344" s="6"/>
      <c r="AN1344" s="6"/>
      <c r="AO1344" s="6"/>
      <c r="AP1344" s="6"/>
      <c r="AQ1344" s="6"/>
      <c r="AR1344" s="6"/>
      <c r="AS1344" s="6"/>
      <c r="AT1344" s="6"/>
      <c r="AU1344" s="6"/>
      <c r="AV1344" s="6"/>
      <c r="AW1344" s="6"/>
      <c r="AX1344" s="6"/>
    </row>
    <row r="1345" spans="1:50" s="5" customFormat="1" hidden="1" x14ac:dyDescent="0.35">
      <c r="A1345" s="24"/>
      <c r="B1345" s="96"/>
      <c r="C1345" s="126"/>
      <c r="D1345" s="128"/>
      <c r="E1345" s="198" t="s">
        <v>689</v>
      </c>
      <c r="F1345" s="199"/>
      <c r="G1345" s="199"/>
      <c r="H1345" s="199"/>
      <c r="I1345" s="199"/>
      <c r="J1345" s="31"/>
      <c r="AK1345" s="6"/>
      <c r="AL1345" s="6"/>
      <c r="AM1345" s="6"/>
      <c r="AN1345" s="6"/>
      <c r="AO1345" s="6"/>
      <c r="AP1345" s="6"/>
      <c r="AQ1345" s="6"/>
      <c r="AR1345" s="6"/>
      <c r="AS1345" s="6"/>
      <c r="AT1345" s="6"/>
      <c r="AU1345" s="6"/>
      <c r="AV1345" s="6"/>
      <c r="AW1345" s="6"/>
      <c r="AX1345" s="6"/>
    </row>
    <row r="1346" spans="1:50" s="5" customFormat="1" x14ac:dyDescent="0.35">
      <c r="A1346" s="24"/>
      <c r="B1346" s="96"/>
      <c r="C1346" s="214" t="s">
        <v>1272</v>
      </c>
      <c r="D1346" s="214"/>
      <c r="E1346" s="214"/>
      <c r="F1346" s="214"/>
      <c r="G1346" s="214"/>
      <c r="H1346" s="214"/>
      <c r="I1346" s="214"/>
      <c r="J1346" s="214"/>
      <c r="K1346" s="214"/>
      <c r="AK1346" s="6"/>
      <c r="AL1346" s="6"/>
      <c r="AM1346" s="6"/>
      <c r="AN1346" s="6"/>
      <c r="AO1346" s="6"/>
      <c r="AP1346" s="6"/>
      <c r="AQ1346" s="6"/>
      <c r="AR1346" s="6"/>
      <c r="AS1346" s="6"/>
      <c r="AT1346" s="6"/>
      <c r="AU1346" s="6"/>
      <c r="AV1346" s="6"/>
      <c r="AW1346" s="6"/>
      <c r="AX1346" s="6"/>
    </row>
    <row r="1347" spans="1:50" s="5" customFormat="1" x14ac:dyDescent="0.35">
      <c r="A1347" s="24"/>
      <c r="B1347" s="96"/>
      <c r="C1347" s="132"/>
      <c r="D1347" s="210" t="s">
        <v>689</v>
      </c>
      <c r="E1347" s="211"/>
      <c r="F1347" s="211"/>
      <c r="G1347" s="211"/>
      <c r="H1347" s="211"/>
      <c r="I1347" s="211"/>
      <c r="J1347" s="211"/>
      <c r="K1347" s="211"/>
      <c r="AK1347" s="6"/>
      <c r="AL1347" s="6"/>
      <c r="AM1347" s="6"/>
      <c r="AN1347" s="6"/>
      <c r="AO1347" s="6"/>
      <c r="AP1347" s="6"/>
      <c r="AQ1347" s="6"/>
      <c r="AR1347" s="6"/>
      <c r="AS1347" s="6"/>
      <c r="AT1347" s="6"/>
      <c r="AU1347" s="6"/>
      <c r="AV1347" s="6"/>
      <c r="AW1347" s="6"/>
      <c r="AX1347" s="6"/>
    </row>
    <row r="1348" spans="1:50" s="5" customFormat="1" x14ac:dyDescent="0.35">
      <c r="A1348" s="24"/>
      <c r="B1348" s="96"/>
      <c r="C1348" s="53"/>
      <c r="D1348" s="210"/>
      <c r="E1348" s="211"/>
      <c r="F1348" s="211"/>
      <c r="G1348" s="211"/>
      <c r="H1348" s="211"/>
      <c r="I1348" s="211"/>
      <c r="J1348" s="211"/>
      <c r="K1348" s="211"/>
      <c r="AK1348" s="6"/>
      <c r="AL1348" s="6"/>
      <c r="AM1348" s="6"/>
      <c r="AN1348" s="6"/>
      <c r="AO1348" s="6"/>
      <c r="AP1348" s="6"/>
      <c r="AQ1348" s="6"/>
      <c r="AR1348" s="6"/>
      <c r="AS1348" s="6"/>
      <c r="AT1348" s="6"/>
      <c r="AU1348" s="6"/>
      <c r="AV1348" s="6"/>
      <c r="AW1348" s="6"/>
      <c r="AX1348" s="6"/>
    </row>
    <row r="1349" spans="1:50" s="5" customFormat="1" x14ac:dyDescent="0.35">
      <c r="A1349" s="24"/>
      <c r="B1349" s="96"/>
      <c r="C1349" s="53"/>
      <c r="D1349" s="53"/>
      <c r="E1349" s="53"/>
      <c r="F1349" s="53"/>
      <c r="G1349" s="53"/>
      <c r="H1349" s="53"/>
      <c r="I1349" s="53"/>
      <c r="J1349" s="53"/>
      <c r="K1349" s="53"/>
      <c r="AK1349" s="6"/>
      <c r="AL1349" s="6"/>
      <c r="AM1349" s="6"/>
      <c r="AN1349" s="6"/>
      <c r="AO1349" s="6"/>
      <c r="AP1349" s="6"/>
      <c r="AQ1349" s="6"/>
      <c r="AR1349" s="6"/>
      <c r="AS1349" s="6"/>
      <c r="AT1349" s="6"/>
      <c r="AU1349" s="6"/>
      <c r="AV1349" s="6"/>
      <c r="AW1349" s="6"/>
      <c r="AX1349" s="6"/>
    </row>
    <row r="1350" spans="1:50" s="5" customFormat="1" x14ac:dyDescent="0.35">
      <c r="A1350" s="24"/>
      <c r="B1350" s="96"/>
      <c r="C1350" s="53"/>
      <c r="D1350" s="53"/>
      <c r="E1350" s="53"/>
      <c r="F1350" s="53"/>
      <c r="G1350" s="53"/>
      <c r="H1350" s="53"/>
      <c r="I1350" s="53"/>
      <c r="J1350" s="53"/>
      <c r="K1350" s="53"/>
      <c r="AK1350" s="6"/>
      <c r="AL1350" s="6"/>
      <c r="AM1350" s="6"/>
      <c r="AN1350" s="6"/>
      <c r="AO1350" s="6"/>
      <c r="AP1350" s="6"/>
      <c r="AQ1350" s="6"/>
      <c r="AR1350" s="6"/>
      <c r="AS1350" s="6"/>
      <c r="AT1350" s="6"/>
      <c r="AU1350" s="6"/>
      <c r="AV1350" s="6"/>
      <c r="AW1350" s="6"/>
      <c r="AX1350" s="6"/>
    </row>
    <row r="1351" spans="1:50" s="5" customFormat="1" x14ac:dyDescent="0.35">
      <c r="A1351" s="24"/>
      <c r="B1351" s="96"/>
      <c r="C1351" s="53"/>
      <c r="D1351" s="53"/>
      <c r="E1351" s="53"/>
      <c r="F1351" s="53"/>
      <c r="G1351" s="53"/>
      <c r="H1351" s="53"/>
      <c r="I1351" s="53"/>
      <c r="J1351" s="53"/>
      <c r="K1351" s="53"/>
      <c r="AK1351" s="6"/>
      <c r="AL1351" s="6"/>
      <c r="AM1351" s="6"/>
      <c r="AN1351" s="6"/>
      <c r="AO1351" s="6"/>
      <c r="AP1351" s="6"/>
      <c r="AQ1351" s="6"/>
      <c r="AR1351" s="6"/>
      <c r="AS1351" s="6"/>
      <c r="AT1351" s="6"/>
      <c r="AU1351" s="6"/>
      <c r="AV1351" s="6"/>
      <c r="AW1351" s="6"/>
      <c r="AX1351" s="6"/>
    </row>
    <row r="1352" spans="1:50" s="5" customFormat="1" x14ac:dyDescent="0.35">
      <c r="A1352" s="24"/>
      <c r="B1352" s="96"/>
      <c r="C1352" s="53"/>
      <c r="D1352" s="210" t="s">
        <v>690</v>
      </c>
      <c r="E1352" s="211"/>
      <c r="F1352" s="211"/>
      <c r="G1352" s="211"/>
      <c r="H1352" s="211"/>
      <c r="I1352" s="211"/>
      <c r="J1352" s="211"/>
      <c r="K1352" s="211"/>
      <c r="AK1352" s="6"/>
      <c r="AL1352" s="6"/>
      <c r="AM1352" s="6"/>
      <c r="AN1352" s="6"/>
      <c r="AO1352" s="6"/>
      <c r="AP1352" s="6"/>
      <c r="AQ1352" s="6"/>
      <c r="AR1352" s="6"/>
      <c r="AS1352" s="6"/>
      <c r="AT1352" s="6"/>
      <c r="AU1352" s="6"/>
      <c r="AV1352" s="6"/>
      <c r="AW1352" s="6"/>
      <c r="AX1352" s="6"/>
    </row>
    <row r="1353" spans="1:50" s="5" customFormat="1" x14ac:dyDescent="0.35">
      <c r="A1353" s="24"/>
      <c r="B1353" s="96"/>
      <c r="C1353" s="130"/>
      <c r="D1353" s="129"/>
      <c r="E1353" s="125"/>
      <c r="F1353" s="96"/>
      <c r="G1353" s="96"/>
      <c r="H1353" s="96"/>
      <c r="I1353" s="96"/>
      <c r="J1353" s="34"/>
      <c r="AK1353" s="6"/>
      <c r="AL1353" s="6"/>
      <c r="AM1353" s="6"/>
      <c r="AN1353" s="6"/>
      <c r="AO1353" s="6"/>
      <c r="AP1353" s="6"/>
      <c r="AQ1353" s="6"/>
      <c r="AR1353" s="6"/>
      <c r="AS1353" s="6"/>
      <c r="AT1353" s="6"/>
      <c r="AU1353" s="6"/>
      <c r="AV1353" s="6"/>
      <c r="AW1353" s="6"/>
      <c r="AX1353" s="6"/>
    </row>
    <row r="1354" spans="1:50" s="5" customFormat="1" x14ac:dyDescent="0.35">
      <c r="A1354" s="24"/>
      <c r="B1354" s="96"/>
      <c r="C1354" s="126"/>
      <c r="D1354" s="129"/>
      <c r="E1354" s="125"/>
      <c r="F1354" s="96"/>
      <c r="G1354" s="96"/>
      <c r="H1354" s="96"/>
      <c r="I1354" s="96"/>
      <c r="J1354" s="34"/>
      <c r="AK1354" s="6"/>
      <c r="AL1354" s="6"/>
      <c r="AM1354" s="6"/>
      <c r="AN1354" s="6"/>
      <c r="AO1354" s="6"/>
      <c r="AP1354" s="6"/>
      <c r="AQ1354" s="6"/>
      <c r="AR1354" s="6"/>
      <c r="AS1354" s="6"/>
      <c r="AT1354" s="6"/>
      <c r="AU1354" s="6"/>
      <c r="AV1354" s="6"/>
      <c r="AW1354" s="6"/>
      <c r="AX1354" s="6"/>
    </row>
    <row r="1355" spans="1:50" s="5" customFormat="1" x14ac:dyDescent="0.35">
      <c r="A1355" s="24"/>
      <c r="B1355" s="96"/>
      <c r="C1355" s="126"/>
      <c r="D1355" s="129"/>
      <c r="E1355" s="125"/>
      <c r="F1355" s="96"/>
      <c r="G1355" s="96"/>
      <c r="H1355" s="96"/>
      <c r="I1355" s="96"/>
      <c r="J1355" s="34"/>
      <c r="AK1355" s="6"/>
      <c r="AL1355" s="6"/>
      <c r="AM1355" s="6"/>
      <c r="AN1355" s="6"/>
      <c r="AO1355" s="6"/>
      <c r="AP1355" s="6"/>
      <c r="AQ1355" s="6"/>
      <c r="AR1355" s="6"/>
      <c r="AS1355" s="6"/>
      <c r="AT1355" s="6"/>
      <c r="AU1355" s="6"/>
      <c r="AV1355" s="6"/>
      <c r="AW1355" s="6"/>
      <c r="AX1355" s="6"/>
    </row>
    <row r="1356" spans="1:50" s="5" customFormat="1" x14ac:dyDescent="0.35">
      <c r="A1356" s="24"/>
      <c r="B1356" s="96"/>
      <c r="C1356" s="126"/>
      <c r="D1356" s="129"/>
      <c r="E1356" s="125"/>
      <c r="F1356" s="96"/>
      <c r="G1356" s="96"/>
      <c r="H1356" s="96"/>
      <c r="I1356" s="96"/>
      <c r="J1356" s="34"/>
      <c r="AK1356" s="6"/>
      <c r="AL1356" s="6"/>
      <c r="AM1356" s="6"/>
      <c r="AN1356" s="6"/>
      <c r="AO1356" s="6"/>
      <c r="AP1356" s="6"/>
      <c r="AQ1356" s="6"/>
      <c r="AR1356" s="6"/>
      <c r="AS1356" s="6"/>
      <c r="AT1356" s="6"/>
      <c r="AU1356" s="6"/>
      <c r="AV1356" s="6"/>
      <c r="AW1356" s="6"/>
      <c r="AX1356" s="6"/>
    </row>
    <row r="1357" spans="1:50" s="5" customFormat="1" x14ac:dyDescent="0.35">
      <c r="A1357" s="24"/>
      <c r="B1357" s="96"/>
      <c r="C1357" s="126"/>
      <c r="D1357" s="129"/>
      <c r="E1357" s="125"/>
      <c r="F1357" s="96"/>
      <c r="G1357" s="96"/>
      <c r="H1357" s="96"/>
      <c r="I1357" s="96"/>
      <c r="J1357" s="34"/>
      <c r="AK1357" s="6"/>
      <c r="AL1357" s="6"/>
      <c r="AM1357" s="6"/>
      <c r="AN1357" s="6"/>
      <c r="AO1357" s="6"/>
      <c r="AP1357" s="6"/>
      <c r="AQ1357" s="6"/>
      <c r="AR1357" s="6"/>
      <c r="AS1357" s="6"/>
      <c r="AT1357" s="6"/>
      <c r="AU1357" s="6"/>
      <c r="AV1357" s="6"/>
      <c r="AW1357" s="6"/>
      <c r="AX1357" s="6"/>
    </row>
    <row r="1358" spans="1:50" s="5" customFormat="1" x14ac:dyDescent="0.35">
      <c r="A1358" s="24"/>
      <c r="B1358" s="96"/>
      <c r="C1358" s="126"/>
      <c r="D1358" s="129"/>
      <c r="E1358" s="125"/>
      <c r="F1358" s="96"/>
      <c r="G1358" s="96"/>
      <c r="H1358" s="96"/>
      <c r="I1358" s="96"/>
      <c r="J1358" s="34"/>
      <c r="AK1358" s="6"/>
      <c r="AL1358" s="6"/>
      <c r="AM1358" s="6"/>
      <c r="AN1358" s="6"/>
      <c r="AO1358" s="6"/>
      <c r="AP1358" s="6"/>
      <c r="AQ1358" s="6"/>
      <c r="AR1358" s="6"/>
      <c r="AS1358" s="6"/>
      <c r="AT1358" s="6"/>
      <c r="AU1358" s="6"/>
      <c r="AV1358" s="6"/>
      <c r="AW1358" s="6"/>
      <c r="AX1358" s="6"/>
    </row>
    <row r="1359" spans="1:50" s="5" customFormat="1" x14ac:dyDescent="0.35">
      <c r="A1359" s="24"/>
      <c r="B1359" s="96"/>
      <c r="C1359" s="126"/>
      <c r="D1359" s="129"/>
      <c r="E1359" s="125"/>
      <c r="F1359" s="96"/>
      <c r="G1359" s="96"/>
      <c r="H1359" s="96"/>
      <c r="I1359" s="96"/>
      <c r="J1359" s="34"/>
      <c r="AK1359" s="6"/>
      <c r="AL1359" s="6"/>
      <c r="AM1359" s="6"/>
      <c r="AN1359" s="6"/>
      <c r="AO1359" s="6"/>
      <c r="AP1359" s="6"/>
      <c r="AQ1359" s="6"/>
      <c r="AR1359" s="6"/>
      <c r="AS1359" s="6"/>
      <c r="AT1359" s="6"/>
      <c r="AU1359" s="6"/>
      <c r="AV1359" s="6"/>
      <c r="AW1359" s="6"/>
      <c r="AX1359" s="6"/>
    </row>
    <row r="1360" spans="1:50" s="15" customFormat="1" x14ac:dyDescent="0.35">
      <c r="A1360" s="24"/>
      <c r="B1360" s="96"/>
      <c r="C1360" s="126"/>
      <c r="D1360" s="129"/>
      <c r="E1360" s="125"/>
      <c r="F1360" s="96"/>
      <c r="G1360" s="96"/>
      <c r="H1360" s="96"/>
      <c r="I1360" s="96"/>
      <c r="J1360" s="34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6"/>
      <c r="AL1360" s="6"/>
      <c r="AM1360" s="6"/>
      <c r="AN1360" s="6"/>
      <c r="AO1360" s="6"/>
      <c r="AP1360" s="6"/>
      <c r="AQ1360" s="6"/>
      <c r="AR1360" s="6"/>
      <c r="AS1360" s="6"/>
      <c r="AT1360" s="6"/>
      <c r="AU1360" s="6"/>
      <c r="AV1360" s="6"/>
      <c r="AW1360" s="6"/>
      <c r="AX1360" s="6"/>
    </row>
    <row r="1361" spans="1:50" s="15" customFormat="1" x14ac:dyDescent="0.35">
      <c r="A1361" s="24"/>
      <c r="B1361" s="96"/>
      <c r="C1361" s="126"/>
      <c r="D1361" s="129"/>
      <c r="E1361" s="125"/>
      <c r="F1361" s="96"/>
      <c r="G1361" s="96"/>
      <c r="H1361" s="96"/>
      <c r="I1361" s="96"/>
      <c r="J1361" s="34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6"/>
      <c r="AL1361" s="6"/>
      <c r="AM1361" s="6"/>
      <c r="AN1361" s="6"/>
      <c r="AO1361" s="6"/>
      <c r="AP1361" s="6"/>
      <c r="AQ1361" s="6"/>
      <c r="AR1361" s="6"/>
      <c r="AS1361" s="6"/>
      <c r="AT1361" s="6"/>
      <c r="AU1361" s="6"/>
      <c r="AV1361" s="6"/>
      <c r="AW1361" s="6"/>
      <c r="AX1361" s="6"/>
    </row>
    <row r="1362" spans="1:50" s="15" customFormat="1" x14ac:dyDescent="0.35">
      <c r="A1362" s="24"/>
      <c r="B1362" s="96"/>
      <c r="C1362" s="126"/>
      <c r="D1362" s="129"/>
      <c r="E1362" s="125"/>
      <c r="F1362" s="96"/>
      <c r="G1362" s="96"/>
      <c r="H1362" s="96"/>
      <c r="I1362" s="96"/>
      <c r="J1362" s="34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6"/>
      <c r="AL1362" s="6"/>
      <c r="AM1362" s="6"/>
      <c r="AN1362" s="6"/>
      <c r="AO1362" s="6"/>
      <c r="AP1362" s="6"/>
      <c r="AQ1362" s="6"/>
      <c r="AR1362" s="6"/>
      <c r="AS1362" s="6"/>
      <c r="AT1362" s="6"/>
      <c r="AU1362" s="6"/>
      <c r="AV1362" s="6"/>
      <c r="AW1362" s="6"/>
      <c r="AX1362" s="6"/>
    </row>
    <row r="1363" spans="1:50" s="15" customFormat="1" x14ac:dyDescent="0.35">
      <c r="A1363" s="24"/>
      <c r="B1363" s="96"/>
      <c r="C1363" s="126"/>
      <c r="D1363" s="129"/>
      <c r="E1363" s="125"/>
      <c r="F1363" s="96"/>
      <c r="G1363" s="96"/>
      <c r="H1363" s="96"/>
      <c r="I1363" s="96"/>
      <c r="J1363" s="34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6"/>
      <c r="AL1363" s="6"/>
      <c r="AM1363" s="6"/>
      <c r="AN1363" s="6"/>
      <c r="AO1363" s="6"/>
      <c r="AP1363" s="6"/>
      <c r="AQ1363" s="6"/>
      <c r="AR1363" s="6"/>
      <c r="AS1363" s="6"/>
      <c r="AT1363" s="6"/>
      <c r="AU1363" s="6"/>
      <c r="AV1363" s="6"/>
      <c r="AW1363" s="6"/>
      <c r="AX1363" s="6"/>
    </row>
    <row r="1364" spans="1:50" s="15" customFormat="1" x14ac:dyDescent="0.35">
      <c r="A1364" s="24"/>
      <c r="B1364" s="96"/>
      <c r="C1364" s="126"/>
      <c r="D1364" s="129"/>
      <c r="E1364" s="125"/>
      <c r="F1364" s="96"/>
      <c r="G1364" s="96"/>
      <c r="H1364" s="96"/>
      <c r="I1364" s="96"/>
      <c r="J1364" s="34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6"/>
      <c r="AL1364" s="6"/>
      <c r="AM1364" s="6"/>
      <c r="AN1364" s="6"/>
      <c r="AO1364" s="6"/>
      <c r="AP1364" s="6"/>
      <c r="AQ1364" s="6"/>
      <c r="AR1364" s="6"/>
      <c r="AS1364" s="6"/>
      <c r="AT1364" s="6"/>
      <c r="AU1364" s="6"/>
      <c r="AV1364" s="6"/>
      <c r="AW1364" s="6"/>
      <c r="AX1364" s="6"/>
    </row>
    <row r="1365" spans="1:50" s="15" customFormat="1" x14ac:dyDescent="0.35">
      <c r="A1365" s="24"/>
      <c r="B1365" s="96"/>
      <c r="C1365" s="126"/>
      <c r="D1365" s="129"/>
      <c r="E1365" s="125"/>
      <c r="F1365" s="96"/>
      <c r="G1365" s="96"/>
      <c r="H1365" s="96"/>
      <c r="I1365" s="96"/>
      <c r="J1365" s="34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6"/>
      <c r="AL1365" s="6"/>
      <c r="AM1365" s="6"/>
      <c r="AN1365" s="6"/>
      <c r="AO1365" s="6"/>
      <c r="AP1365" s="6"/>
      <c r="AQ1365" s="6"/>
      <c r="AR1365" s="6"/>
      <c r="AS1365" s="6"/>
      <c r="AT1365" s="6"/>
      <c r="AU1365" s="6"/>
      <c r="AV1365" s="6"/>
      <c r="AW1365" s="6"/>
      <c r="AX1365" s="6"/>
    </row>
    <row r="1366" spans="1:50" s="15" customFormat="1" x14ac:dyDescent="0.35">
      <c r="A1366" s="24"/>
      <c r="B1366" s="96"/>
      <c r="C1366" s="130"/>
      <c r="D1366" s="129"/>
      <c r="E1366" s="125"/>
      <c r="F1366" s="96"/>
      <c r="G1366" s="96"/>
      <c r="H1366" s="96"/>
      <c r="I1366" s="96"/>
      <c r="J1366" s="34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6"/>
      <c r="AL1366" s="6"/>
      <c r="AM1366" s="6"/>
      <c r="AN1366" s="6"/>
      <c r="AO1366" s="6"/>
      <c r="AP1366" s="6"/>
      <c r="AQ1366" s="6"/>
      <c r="AR1366" s="6"/>
      <c r="AS1366" s="6"/>
      <c r="AT1366" s="6"/>
      <c r="AU1366" s="6"/>
      <c r="AV1366" s="6"/>
      <c r="AW1366" s="6"/>
      <c r="AX1366" s="6"/>
    </row>
    <row r="1367" spans="1:50" s="15" customFormat="1" x14ac:dyDescent="0.35">
      <c r="A1367" s="24"/>
      <c r="B1367" s="96"/>
      <c r="C1367" s="126"/>
      <c r="D1367" s="129"/>
      <c r="E1367" s="125"/>
      <c r="F1367" s="96"/>
      <c r="G1367" s="96"/>
      <c r="H1367" s="96"/>
      <c r="I1367" s="96"/>
      <c r="J1367" s="34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6"/>
      <c r="AL1367" s="6"/>
      <c r="AM1367" s="6"/>
      <c r="AN1367" s="6"/>
      <c r="AO1367" s="6"/>
      <c r="AP1367" s="6"/>
      <c r="AQ1367" s="6"/>
      <c r="AR1367" s="6"/>
      <c r="AS1367" s="6"/>
      <c r="AT1367" s="6"/>
      <c r="AU1367" s="6"/>
      <c r="AV1367" s="6"/>
      <c r="AW1367" s="6"/>
      <c r="AX1367" s="6"/>
    </row>
    <row r="1368" spans="1:50" s="15" customFormat="1" x14ac:dyDescent="0.35">
      <c r="A1368" s="24"/>
      <c r="B1368" s="96"/>
      <c r="C1368" s="130"/>
      <c r="D1368" s="129"/>
      <c r="E1368" s="125"/>
      <c r="F1368" s="96"/>
      <c r="G1368" s="96"/>
      <c r="H1368" s="96"/>
      <c r="I1368" s="96"/>
      <c r="J1368" s="34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6"/>
      <c r="AL1368" s="6"/>
      <c r="AM1368" s="6"/>
      <c r="AN1368" s="6"/>
      <c r="AO1368" s="6"/>
      <c r="AP1368" s="6"/>
      <c r="AQ1368" s="6"/>
      <c r="AR1368" s="6"/>
      <c r="AS1368" s="6"/>
      <c r="AT1368" s="6"/>
      <c r="AU1368" s="6"/>
      <c r="AV1368" s="6"/>
      <c r="AW1368" s="6"/>
      <c r="AX1368" s="6"/>
    </row>
    <row r="1369" spans="1:50" s="15" customFormat="1" x14ac:dyDescent="0.35">
      <c r="A1369" s="24"/>
      <c r="B1369" s="96"/>
      <c r="C1369" s="130"/>
      <c r="D1369" s="129"/>
      <c r="E1369" s="125"/>
      <c r="F1369" s="96"/>
      <c r="G1369" s="96"/>
      <c r="H1369" s="96"/>
      <c r="I1369" s="96"/>
      <c r="J1369" s="34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6"/>
      <c r="AL1369" s="6"/>
      <c r="AM1369" s="6"/>
      <c r="AN1369" s="6"/>
      <c r="AO1369" s="6"/>
      <c r="AP1369" s="6"/>
      <c r="AQ1369" s="6"/>
      <c r="AR1369" s="6"/>
      <c r="AS1369" s="6"/>
      <c r="AT1369" s="6"/>
      <c r="AU1369" s="6"/>
      <c r="AV1369" s="6"/>
      <c r="AW1369" s="6"/>
      <c r="AX1369" s="6"/>
    </row>
    <row r="1370" spans="1:50" s="15" customFormat="1" x14ac:dyDescent="0.35">
      <c r="A1370" s="24"/>
      <c r="B1370" s="96"/>
      <c r="C1370" s="126"/>
      <c r="D1370" s="129"/>
      <c r="E1370" s="125"/>
      <c r="F1370" s="96"/>
      <c r="G1370" s="96"/>
      <c r="H1370" s="96"/>
      <c r="I1370" s="96"/>
      <c r="J1370" s="34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6"/>
      <c r="AL1370" s="6"/>
      <c r="AM1370" s="6"/>
      <c r="AN1370" s="6"/>
      <c r="AO1370" s="6"/>
      <c r="AP1370" s="6"/>
      <c r="AQ1370" s="6"/>
      <c r="AR1370" s="6"/>
      <c r="AS1370" s="6"/>
      <c r="AT1370" s="6"/>
      <c r="AU1370" s="6"/>
      <c r="AV1370" s="6"/>
      <c r="AW1370" s="6"/>
      <c r="AX1370" s="6"/>
    </row>
    <row r="1371" spans="1:50" s="15" customFormat="1" x14ac:dyDescent="0.35">
      <c r="A1371" s="24"/>
      <c r="B1371" s="96"/>
      <c r="C1371" s="126"/>
      <c r="D1371" s="129"/>
      <c r="E1371" s="125"/>
      <c r="F1371" s="96"/>
      <c r="G1371" s="96"/>
      <c r="H1371" s="96"/>
      <c r="I1371" s="96"/>
      <c r="J1371" s="34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6"/>
      <c r="AL1371" s="6"/>
      <c r="AM1371" s="6"/>
      <c r="AN1371" s="6"/>
      <c r="AO1371" s="6"/>
      <c r="AP1371" s="6"/>
      <c r="AQ1371" s="6"/>
      <c r="AR1371" s="6"/>
      <c r="AS1371" s="6"/>
      <c r="AT1371" s="6"/>
      <c r="AU1371" s="6"/>
      <c r="AV1371" s="6"/>
      <c r="AW1371" s="6"/>
      <c r="AX1371" s="6"/>
    </row>
    <row r="1372" spans="1:50" s="15" customFormat="1" x14ac:dyDescent="0.35">
      <c r="A1372" s="24"/>
      <c r="B1372" s="96"/>
      <c r="C1372" s="126"/>
      <c r="D1372" s="129"/>
      <c r="E1372" s="125"/>
      <c r="F1372" s="96"/>
      <c r="G1372" s="96"/>
      <c r="H1372" s="96"/>
      <c r="I1372" s="96"/>
      <c r="J1372" s="34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6"/>
      <c r="AL1372" s="6"/>
      <c r="AM1372" s="6"/>
      <c r="AN1372" s="6"/>
      <c r="AO1372" s="6"/>
      <c r="AP1372" s="6"/>
      <c r="AQ1372" s="6"/>
      <c r="AR1372" s="6"/>
      <c r="AS1372" s="6"/>
      <c r="AT1372" s="6"/>
      <c r="AU1372" s="6"/>
      <c r="AV1372" s="6"/>
      <c r="AW1372" s="6"/>
      <c r="AX1372" s="6"/>
    </row>
    <row r="1373" spans="1:50" s="15" customFormat="1" x14ac:dyDescent="0.35">
      <c r="A1373" s="24"/>
      <c r="B1373" s="96"/>
      <c r="C1373" s="130"/>
      <c r="D1373" s="129"/>
      <c r="E1373" s="125"/>
      <c r="F1373" s="96"/>
      <c r="G1373" s="96"/>
      <c r="H1373" s="96"/>
      <c r="I1373" s="96"/>
      <c r="J1373" s="34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6"/>
      <c r="AL1373" s="6"/>
      <c r="AM1373" s="6"/>
      <c r="AN1373" s="6"/>
      <c r="AO1373" s="6"/>
      <c r="AP1373" s="6"/>
      <c r="AQ1373" s="6"/>
      <c r="AR1373" s="6"/>
      <c r="AS1373" s="6"/>
      <c r="AT1373" s="6"/>
      <c r="AU1373" s="6"/>
      <c r="AV1373" s="6"/>
      <c r="AW1373" s="6"/>
      <c r="AX1373" s="6"/>
    </row>
  </sheetData>
  <autoFilter ref="A8:AX1345" xr:uid="{00000000-0009-0000-0000-000001000000}">
    <filterColumn colId="1">
      <filters>
        <filter val="K34M16"/>
      </filters>
    </filterColumn>
  </autoFilter>
  <mergeCells count="19">
    <mergeCell ref="A1343:D1343"/>
    <mergeCell ref="E1344:I1344"/>
    <mergeCell ref="A6:J6"/>
    <mergeCell ref="A1:D1"/>
    <mergeCell ref="A2:D2"/>
    <mergeCell ref="A3:D3"/>
    <mergeCell ref="A5:J5"/>
    <mergeCell ref="A7:A8"/>
    <mergeCell ref="B7:B8"/>
    <mergeCell ref="C7:C8"/>
    <mergeCell ref="D7:D8"/>
    <mergeCell ref="E7:F7"/>
    <mergeCell ref="G7:H7"/>
    <mergeCell ref="J7:J8"/>
    <mergeCell ref="E1345:I1345"/>
    <mergeCell ref="C1346:K1346"/>
    <mergeCell ref="D1347:K1347"/>
    <mergeCell ref="D1348:K1348"/>
    <mergeCell ref="D1352:K1352"/>
  </mergeCells>
  <phoneticPr fontId="29" type="noConversion"/>
  <conditionalFormatting sqref="C9:C740">
    <cfRule type="duplicateValues" dxfId="89" priority="9"/>
  </conditionalFormatting>
  <conditionalFormatting sqref="C741:C1330">
    <cfRule type="duplicateValues" dxfId="88" priority="366"/>
    <cfRule type="duplicateValues" dxfId="87" priority="367"/>
    <cfRule type="duplicateValues" dxfId="86" priority="368"/>
    <cfRule type="duplicateValues" dxfId="85" priority="369"/>
  </conditionalFormatting>
  <conditionalFormatting sqref="C1331:C1342">
    <cfRule type="duplicateValues" dxfId="84" priority="362"/>
  </conditionalFormatting>
  <conditionalFormatting sqref="C1344:C1048576 C1:C5 C7:C8 M6">
    <cfRule type="duplicateValues" dxfId="83" priority="73"/>
  </conditionalFormatting>
  <pageMargins left="0.51181102362204722" right="0.19685039370078741" top="0.23622047244094491" bottom="0.23622047244094491" header="0.23622047244094491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J95"/>
  <sheetViews>
    <sheetView topLeftCell="A56" zoomScale="120" zoomScaleNormal="120" workbookViewId="0">
      <selection activeCell="H56" sqref="H56"/>
    </sheetView>
  </sheetViews>
  <sheetFormatPr defaultColWidth="9.81640625" defaultRowHeight="16.5" x14ac:dyDescent="0.35"/>
  <cols>
    <col min="1" max="1" width="5.81640625" style="24" customWidth="1"/>
    <col min="2" max="2" width="12.54296875" style="96" customWidth="1"/>
    <col min="3" max="3" width="13.54296875" style="131" customWidth="1"/>
    <col min="4" max="4" width="32.81640625" style="129" customWidth="1"/>
    <col min="5" max="5" width="7.81640625" style="125" customWidth="1"/>
    <col min="6" max="6" width="13.7265625" style="96" customWidth="1"/>
    <col min="7" max="7" width="7.7265625" style="96" customWidth="1"/>
    <col min="8" max="8" width="13.26953125" style="96" customWidth="1"/>
    <col min="9" max="9" width="12.81640625" style="96" customWidth="1"/>
    <col min="10" max="10" width="18.453125" style="52" customWidth="1"/>
    <col min="11" max="36" width="9.81640625" style="5"/>
    <col min="37" max="16384" width="9.81640625" style="6"/>
  </cols>
  <sheetData>
    <row r="1" spans="1:36" s="3" customFormat="1" ht="16.5" customHeight="1" x14ac:dyDescent="0.35">
      <c r="A1" s="217" t="s">
        <v>0</v>
      </c>
      <c r="B1" s="217"/>
      <c r="C1" s="217"/>
      <c r="D1" s="218"/>
      <c r="E1" s="91"/>
      <c r="F1" s="92"/>
      <c r="G1" s="92"/>
      <c r="H1" s="92"/>
      <c r="I1" s="93"/>
      <c r="J1" s="2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</row>
    <row r="2" spans="1:36" s="3" customFormat="1" x14ac:dyDescent="0.35">
      <c r="A2" s="219" t="s">
        <v>1</v>
      </c>
      <c r="B2" s="219"/>
      <c r="C2" s="219"/>
      <c r="D2" s="220"/>
      <c r="E2" s="94"/>
      <c r="F2" s="95"/>
      <c r="G2" s="95"/>
      <c r="H2" s="95"/>
      <c r="I2" s="93"/>
      <c r="J2" s="16"/>
      <c r="K2" s="4"/>
      <c r="L2" s="4"/>
      <c r="M2" s="4"/>
      <c r="N2" s="4"/>
      <c r="O2" s="4"/>
      <c r="P2" s="4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  <c r="AF2" s="2"/>
      <c r="AG2" s="2"/>
      <c r="AH2" s="2"/>
      <c r="AI2" s="2"/>
      <c r="AJ2" s="2"/>
    </row>
    <row r="3" spans="1:36" s="3" customFormat="1" x14ac:dyDescent="0.35">
      <c r="A3" s="219" t="s">
        <v>2</v>
      </c>
      <c r="B3" s="219"/>
      <c r="C3" s="219"/>
      <c r="D3" s="220"/>
      <c r="E3" s="94"/>
      <c r="F3" s="95"/>
      <c r="G3" s="95"/>
      <c r="H3" s="95"/>
      <c r="I3" s="93"/>
      <c r="J3" s="16"/>
      <c r="K3" s="4"/>
      <c r="L3" s="4"/>
      <c r="M3" s="4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A3" s="1"/>
      <c r="AB3" s="1"/>
      <c r="AC3" s="2"/>
      <c r="AD3" s="2"/>
      <c r="AE3" s="2"/>
      <c r="AF3" s="2"/>
      <c r="AG3" s="2"/>
      <c r="AH3" s="2"/>
      <c r="AI3" s="2"/>
      <c r="AJ3" s="2"/>
    </row>
    <row r="4" spans="1:36" x14ac:dyDescent="0.35">
      <c r="C4" s="97"/>
      <c r="D4" s="98"/>
      <c r="E4" s="99"/>
      <c r="F4" s="100"/>
    </row>
    <row r="5" spans="1:36" ht="30.75" customHeight="1" x14ac:dyDescent="0.35">
      <c r="A5" s="203" t="s">
        <v>1298</v>
      </c>
      <c r="B5" s="203"/>
      <c r="C5" s="203"/>
      <c r="D5" s="204"/>
      <c r="E5" s="204"/>
      <c r="F5" s="204"/>
      <c r="G5" s="204"/>
      <c r="H5" s="204"/>
      <c r="I5" s="204"/>
      <c r="J5" s="205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36" s="9" customFormat="1" ht="17.25" customHeight="1" x14ac:dyDescent="0.35">
      <c r="A6" s="200" t="s">
        <v>3</v>
      </c>
      <c r="B6" s="201" t="s">
        <v>4</v>
      </c>
      <c r="C6" s="202" t="s">
        <v>5</v>
      </c>
      <c r="D6" s="201" t="s">
        <v>6</v>
      </c>
      <c r="E6" s="201" t="s">
        <v>7</v>
      </c>
      <c r="F6" s="201"/>
      <c r="G6" s="201" t="s">
        <v>8</v>
      </c>
      <c r="H6" s="201"/>
      <c r="I6" s="101" t="s">
        <v>9</v>
      </c>
      <c r="J6" s="200" t="s">
        <v>10</v>
      </c>
      <c r="K6" s="8" t="s">
        <v>1297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9" customFormat="1" ht="17.25" customHeight="1" x14ac:dyDescent="0.35">
      <c r="A7" s="200"/>
      <c r="B7" s="201"/>
      <c r="C7" s="202"/>
      <c r="D7" s="201"/>
      <c r="E7" s="102" t="s">
        <v>11</v>
      </c>
      <c r="F7" s="101" t="s">
        <v>12</v>
      </c>
      <c r="G7" s="101" t="s">
        <v>13</v>
      </c>
      <c r="H7" s="101" t="s">
        <v>12</v>
      </c>
      <c r="I7" s="101" t="s">
        <v>14</v>
      </c>
      <c r="J7" s="200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s="9" customFormat="1" ht="35.15" hidden="1" customHeight="1" x14ac:dyDescent="0.35">
      <c r="A8" s="225" t="s">
        <v>1300</v>
      </c>
      <c r="B8" s="226"/>
      <c r="C8" s="226"/>
      <c r="D8" s="226"/>
      <c r="E8" s="226"/>
      <c r="F8" s="226"/>
      <c r="G8" s="226"/>
      <c r="H8" s="226"/>
      <c r="I8" s="226"/>
      <c r="J8" s="227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36" customFormat="1" ht="17.25" hidden="1" customHeight="1" x14ac:dyDescent="0.35">
      <c r="A9" s="38">
        <v>1</v>
      </c>
      <c r="B9" s="83" t="s">
        <v>757</v>
      </c>
      <c r="C9" s="83">
        <v>501210603</v>
      </c>
      <c r="D9" s="84" t="s">
        <v>407</v>
      </c>
      <c r="E9" s="83">
        <v>3.76</v>
      </c>
      <c r="F9" s="87" t="str">
        <f t="shared" ref="F9:F43" si="0">IF(E9&lt;2,"Yếu",IF(E9&lt;2.5,"Trung bình",IF(E9&lt;3.2,"Khá",IF(E9&lt;3.6,"Giỏi","Xuất sắc"))))</f>
        <v>Xuất sắc</v>
      </c>
      <c r="G9" s="107">
        <v>100</v>
      </c>
      <c r="H9" s="85" t="str">
        <f t="shared" ref="H9:H43" si="1">IF(G9&lt;30,"Kém",IF(G9&lt;50,"Yếu",IF(G9&lt;60,"Trung bình",IF(G9&lt;70,"TB Khá",IF(G9&lt;80,"Khá",IF(G9&lt;90,"Tốt","Xuất sắc"))))))</f>
        <v>Xuất sắc</v>
      </c>
      <c r="I9" s="83" t="s">
        <v>33</v>
      </c>
      <c r="J9" s="142" t="s">
        <v>1301</v>
      </c>
    </row>
    <row r="10" spans="1:36" s="36" customFormat="1" ht="17.25" hidden="1" customHeight="1" x14ac:dyDescent="0.35">
      <c r="A10" s="38">
        <v>1</v>
      </c>
      <c r="B10" s="83" t="s">
        <v>765</v>
      </c>
      <c r="C10" s="83">
        <v>501210396</v>
      </c>
      <c r="D10" s="84" t="s">
        <v>562</v>
      </c>
      <c r="E10" s="83">
        <v>3.57</v>
      </c>
      <c r="F10" s="87" t="str">
        <f t="shared" ref="F10:F36" si="2">IF(E10&lt;2,"Yếu",IF(E10&lt;2.5,"Trung bình",IF(E10&lt;3.2,"Khá",IF(E10&lt;3.6,"Giỏi","Xuất sắc"))))</f>
        <v>Giỏi</v>
      </c>
      <c r="G10" s="103">
        <v>100</v>
      </c>
      <c r="H10" s="85" t="str">
        <f t="shared" ref="H10:H36" si="3">IF(G10&lt;30,"Kém",IF(G10&lt;50,"Yếu",IF(G10&lt;60,"Trung bình",IF(G10&lt;70,"TB Khá",IF(G10&lt;80,"Khá",IF(G10&lt;90,"Tốt","Xuất sắc"))))))</f>
        <v>Xuất sắc</v>
      </c>
      <c r="I10" s="83" t="s">
        <v>15</v>
      </c>
      <c r="J10" s="228" t="s">
        <v>1302</v>
      </c>
    </row>
    <row r="11" spans="1:36" s="36" customFormat="1" ht="17.25" hidden="1" customHeight="1" x14ac:dyDescent="0.35">
      <c r="A11" s="38">
        <v>2</v>
      </c>
      <c r="B11" s="83" t="s">
        <v>731</v>
      </c>
      <c r="C11" s="83">
        <v>501210638</v>
      </c>
      <c r="D11" s="84" t="s">
        <v>317</v>
      </c>
      <c r="E11" s="83">
        <v>3.5</v>
      </c>
      <c r="F11" s="87" t="str">
        <f t="shared" si="2"/>
        <v>Giỏi</v>
      </c>
      <c r="G11" s="103">
        <v>91</v>
      </c>
      <c r="H11" s="85" t="str">
        <f t="shared" si="3"/>
        <v>Xuất sắc</v>
      </c>
      <c r="I11" s="83" t="s">
        <v>15</v>
      </c>
      <c r="J11" s="229"/>
    </row>
    <row r="12" spans="1:36" s="36" customFormat="1" ht="17.25" hidden="1" customHeight="1" x14ac:dyDescent="0.35">
      <c r="A12" s="38">
        <v>3</v>
      </c>
      <c r="B12" s="83" t="s">
        <v>731</v>
      </c>
      <c r="C12" s="83">
        <v>501210798</v>
      </c>
      <c r="D12" s="84" t="s">
        <v>322</v>
      </c>
      <c r="E12" s="83">
        <v>3.5</v>
      </c>
      <c r="F12" s="87" t="str">
        <f t="shared" si="2"/>
        <v>Giỏi</v>
      </c>
      <c r="G12" s="103">
        <v>86</v>
      </c>
      <c r="H12" s="85" t="str">
        <f t="shared" si="3"/>
        <v>Tốt</v>
      </c>
      <c r="I12" s="83" t="s">
        <v>15</v>
      </c>
      <c r="J12" s="229"/>
    </row>
    <row r="13" spans="1:36" s="36" customFormat="1" ht="17.25" hidden="1" customHeight="1" x14ac:dyDescent="0.35">
      <c r="A13" s="38">
        <v>4</v>
      </c>
      <c r="B13" s="83" t="s">
        <v>765</v>
      </c>
      <c r="C13" s="83">
        <v>501210133</v>
      </c>
      <c r="D13" s="84" t="s">
        <v>553</v>
      </c>
      <c r="E13" s="83">
        <v>3.5</v>
      </c>
      <c r="F13" s="87" t="str">
        <f t="shared" si="2"/>
        <v>Giỏi</v>
      </c>
      <c r="G13" s="103">
        <v>100</v>
      </c>
      <c r="H13" s="85" t="str">
        <f t="shared" si="3"/>
        <v>Xuất sắc</v>
      </c>
      <c r="I13" s="83" t="s">
        <v>15</v>
      </c>
      <c r="J13" s="229"/>
    </row>
    <row r="14" spans="1:36" s="36" customFormat="1" ht="17.25" hidden="1" customHeight="1" x14ac:dyDescent="0.35">
      <c r="A14" s="38">
        <v>5</v>
      </c>
      <c r="B14" s="83" t="s">
        <v>731</v>
      </c>
      <c r="C14" s="83">
        <v>501210960</v>
      </c>
      <c r="D14" s="84" t="s">
        <v>330</v>
      </c>
      <c r="E14" s="83">
        <v>3.48</v>
      </c>
      <c r="F14" s="87" t="str">
        <f t="shared" si="2"/>
        <v>Giỏi</v>
      </c>
      <c r="G14" s="103">
        <v>100</v>
      </c>
      <c r="H14" s="85" t="str">
        <f t="shared" si="3"/>
        <v>Xuất sắc</v>
      </c>
      <c r="I14" s="83" t="s">
        <v>15</v>
      </c>
      <c r="J14" s="229"/>
    </row>
    <row r="15" spans="1:36" s="36" customFormat="1" ht="17.25" hidden="1" customHeight="1" x14ac:dyDescent="0.35">
      <c r="A15" s="38">
        <v>6</v>
      </c>
      <c r="B15" s="83" t="s">
        <v>697</v>
      </c>
      <c r="C15" s="83">
        <v>501210685</v>
      </c>
      <c r="D15" s="84" t="s">
        <v>223</v>
      </c>
      <c r="E15" s="83">
        <v>3.43</v>
      </c>
      <c r="F15" s="87" t="str">
        <f t="shared" si="2"/>
        <v>Giỏi</v>
      </c>
      <c r="G15" s="104">
        <v>100</v>
      </c>
      <c r="H15" s="85" t="str">
        <f t="shared" si="3"/>
        <v>Xuất sắc</v>
      </c>
      <c r="I15" s="83" t="s">
        <v>15</v>
      </c>
      <c r="J15" s="229"/>
    </row>
    <row r="16" spans="1:36" s="36" customFormat="1" ht="17.25" hidden="1" customHeight="1" x14ac:dyDescent="0.35">
      <c r="A16" s="38">
        <v>7</v>
      </c>
      <c r="B16" s="83" t="s">
        <v>731</v>
      </c>
      <c r="C16" s="83">
        <v>501210374</v>
      </c>
      <c r="D16" s="84" t="s">
        <v>263</v>
      </c>
      <c r="E16" s="83">
        <v>3.43</v>
      </c>
      <c r="F16" s="87" t="str">
        <f t="shared" si="2"/>
        <v>Giỏi</v>
      </c>
      <c r="G16" s="103">
        <v>94</v>
      </c>
      <c r="H16" s="85" t="str">
        <f t="shared" si="3"/>
        <v>Xuất sắc</v>
      </c>
      <c r="I16" s="83" t="s">
        <v>15</v>
      </c>
      <c r="J16" s="229"/>
    </row>
    <row r="17" spans="1:10" s="36" customFormat="1" ht="17.25" hidden="1" customHeight="1" x14ac:dyDescent="0.35">
      <c r="A17" s="38">
        <v>8</v>
      </c>
      <c r="B17" s="83" t="s">
        <v>697</v>
      </c>
      <c r="C17" s="83">
        <v>501210468</v>
      </c>
      <c r="D17" s="84" t="s">
        <v>214</v>
      </c>
      <c r="E17" s="83">
        <v>3.38</v>
      </c>
      <c r="F17" s="87" t="str">
        <f t="shared" si="2"/>
        <v>Giỏi</v>
      </c>
      <c r="G17" s="104">
        <v>92</v>
      </c>
      <c r="H17" s="85" t="str">
        <f t="shared" si="3"/>
        <v>Xuất sắc</v>
      </c>
      <c r="I17" s="83" t="s">
        <v>15</v>
      </c>
      <c r="J17" s="229"/>
    </row>
    <row r="18" spans="1:10" s="36" customFormat="1" ht="17.25" hidden="1" customHeight="1" x14ac:dyDescent="0.35">
      <c r="A18" s="38">
        <v>9</v>
      </c>
      <c r="B18" s="83" t="s">
        <v>697</v>
      </c>
      <c r="C18" s="83">
        <v>501210855</v>
      </c>
      <c r="D18" s="84" t="s">
        <v>230</v>
      </c>
      <c r="E18" s="83">
        <v>3.38</v>
      </c>
      <c r="F18" s="87" t="str">
        <f t="shared" si="2"/>
        <v>Giỏi</v>
      </c>
      <c r="G18" s="104">
        <v>100</v>
      </c>
      <c r="H18" s="85" t="str">
        <f t="shared" si="3"/>
        <v>Xuất sắc</v>
      </c>
      <c r="I18" s="83" t="s">
        <v>15</v>
      </c>
      <c r="J18" s="229"/>
    </row>
    <row r="19" spans="1:10" s="36" customFormat="1" ht="17.25" hidden="1" customHeight="1" x14ac:dyDescent="0.35">
      <c r="A19" s="38">
        <v>10</v>
      </c>
      <c r="B19" s="83" t="s">
        <v>695</v>
      </c>
      <c r="C19" s="83">
        <v>501210972</v>
      </c>
      <c r="D19" s="84" t="s">
        <v>151</v>
      </c>
      <c r="E19" s="83">
        <v>3.33</v>
      </c>
      <c r="F19" s="87" t="str">
        <f t="shared" si="2"/>
        <v>Giỏi</v>
      </c>
      <c r="G19" s="104">
        <v>100</v>
      </c>
      <c r="H19" s="85" t="str">
        <f t="shared" si="3"/>
        <v>Xuất sắc</v>
      </c>
      <c r="I19" s="83" t="s">
        <v>15</v>
      </c>
      <c r="J19" s="229"/>
    </row>
    <row r="20" spans="1:10" s="36" customFormat="1" ht="17.25" hidden="1" customHeight="1" x14ac:dyDescent="0.35">
      <c r="A20" s="38">
        <v>11</v>
      </c>
      <c r="B20" s="83" t="s">
        <v>767</v>
      </c>
      <c r="C20" s="83">
        <v>501210648</v>
      </c>
      <c r="D20" s="84" t="s">
        <v>660</v>
      </c>
      <c r="E20" s="83">
        <v>3.33</v>
      </c>
      <c r="F20" s="87" t="str">
        <f t="shared" si="2"/>
        <v>Giỏi</v>
      </c>
      <c r="G20" s="110">
        <v>100</v>
      </c>
      <c r="H20" s="85" t="str">
        <f t="shared" si="3"/>
        <v>Xuất sắc</v>
      </c>
      <c r="I20" s="83" t="s">
        <v>15</v>
      </c>
      <c r="J20" s="229"/>
    </row>
    <row r="21" spans="1:10" s="36" customFormat="1" ht="17.25" hidden="1" customHeight="1" x14ac:dyDescent="0.35">
      <c r="A21" s="38">
        <v>12</v>
      </c>
      <c r="B21" s="83" t="s">
        <v>731</v>
      </c>
      <c r="C21" s="83">
        <v>501210472</v>
      </c>
      <c r="D21" s="84" t="s">
        <v>312</v>
      </c>
      <c r="E21" s="83">
        <v>3.31</v>
      </c>
      <c r="F21" s="87" t="str">
        <f t="shared" si="2"/>
        <v>Giỏi</v>
      </c>
      <c r="G21" s="103">
        <v>90</v>
      </c>
      <c r="H21" s="85" t="str">
        <f t="shared" si="3"/>
        <v>Xuất sắc</v>
      </c>
      <c r="I21" s="83" t="s">
        <v>15</v>
      </c>
      <c r="J21" s="229"/>
    </row>
    <row r="22" spans="1:10" s="36" customFormat="1" ht="17.25" hidden="1" customHeight="1" x14ac:dyDescent="0.35">
      <c r="A22" s="38">
        <v>13</v>
      </c>
      <c r="B22" s="83" t="s">
        <v>764</v>
      </c>
      <c r="C22" s="83">
        <v>501210225</v>
      </c>
      <c r="D22" s="84" t="s">
        <v>515</v>
      </c>
      <c r="E22" s="83">
        <v>3.31</v>
      </c>
      <c r="F22" s="87" t="str">
        <f t="shared" si="2"/>
        <v>Giỏi</v>
      </c>
      <c r="G22" s="108">
        <v>89</v>
      </c>
      <c r="H22" s="85" t="str">
        <f t="shared" si="3"/>
        <v>Tốt</v>
      </c>
      <c r="I22" s="83" t="s">
        <v>15</v>
      </c>
      <c r="J22" s="229"/>
    </row>
    <row r="23" spans="1:10" s="36" customFormat="1" ht="17.25" hidden="1" customHeight="1" x14ac:dyDescent="0.35">
      <c r="A23" s="38">
        <v>14</v>
      </c>
      <c r="B23" s="83" t="s">
        <v>767</v>
      </c>
      <c r="C23" s="83">
        <v>501210613</v>
      </c>
      <c r="D23" s="84" t="s">
        <v>656</v>
      </c>
      <c r="E23" s="83">
        <v>3.31</v>
      </c>
      <c r="F23" s="87" t="str">
        <f t="shared" si="2"/>
        <v>Giỏi</v>
      </c>
      <c r="G23" s="110">
        <v>100</v>
      </c>
      <c r="H23" s="85" t="str">
        <f t="shared" si="3"/>
        <v>Xuất sắc</v>
      </c>
      <c r="I23" s="83" t="s">
        <v>15</v>
      </c>
      <c r="J23" s="229"/>
    </row>
    <row r="24" spans="1:10" s="36" customFormat="1" ht="17.25" hidden="1" customHeight="1" x14ac:dyDescent="0.35">
      <c r="A24" s="38">
        <v>15</v>
      </c>
      <c r="B24" s="83" t="s">
        <v>767</v>
      </c>
      <c r="C24" s="83">
        <v>501210626</v>
      </c>
      <c r="D24" s="84" t="s">
        <v>658</v>
      </c>
      <c r="E24" s="83">
        <v>3.31</v>
      </c>
      <c r="F24" s="87" t="str">
        <f t="shared" si="2"/>
        <v>Giỏi</v>
      </c>
      <c r="G24" s="110">
        <v>91</v>
      </c>
      <c r="H24" s="85" t="str">
        <f t="shared" si="3"/>
        <v>Xuất sắc</v>
      </c>
      <c r="I24" s="83" t="s">
        <v>15</v>
      </c>
      <c r="J24" s="229"/>
    </row>
    <row r="25" spans="1:10" s="36" customFormat="1" ht="17.25" hidden="1" customHeight="1" x14ac:dyDescent="0.35">
      <c r="A25" s="38">
        <v>16</v>
      </c>
      <c r="B25" s="83" t="s">
        <v>757</v>
      </c>
      <c r="C25" s="83">
        <v>501210814</v>
      </c>
      <c r="D25" s="84" t="s">
        <v>422</v>
      </c>
      <c r="E25" s="83">
        <v>3.29</v>
      </c>
      <c r="F25" s="87" t="str">
        <f t="shared" si="2"/>
        <v>Giỏi</v>
      </c>
      <c r="G25" s="107">
        <v>87</v>
      </c>
      <c r="H25" s="85" t="str">
        <f t="shared" si="3"/>
        <v>Tốt</v>
      </c>
      <c r="I25" s="83" t="s">
        <v>15</v>
      </c>
      <c r="J25" s="229"/>
    </row>
    <row r="26" spans="1:10" s="36" customFormat="1" ht="17.25" hidden="1" customHeight="1" x14ac:dyDescent="0.35">
      <c r="A26" s="38">
        <v>17</v>
      </c>
      <c r="B26" s="83" t="s">
        <v>766</v>
      </c>
      <c r="C26" s="83">
        <v>501210874</v>
      </c>
      <c r="D26" s="84" t="s">
        <v>631</v>
      </c>
      <c r="E26" s="83">
        <v>3.29</v>
      </c>
      <c r="F26" s="87" t="str">
        <f t="shared" si="2"/>
        <v>Giỏi</v>
      </c>
      <c r="G26" s="109">
        <v>89</v>
      </c>
      <c r="H26" s="85" t="str">
        <f t="shared" si="3"/>
        <v>Tốt</v>
      </c>
      <c r="I26" s="83" t="s">
        <v>15</v>
      </c>
      <c r="J26" s="229"/>
    </row>
    <row r="27" spans="1:10" s="36" customFormat="1" ht="17.25" hidden="1" customHeight="1" x14ac:dyDescent="0.35">
      <c r="A27" s="38">
        <v>18</v>
      </c>
      <c r="B27" s="83" t="s">
        <v>731</v>
      </c>
      <c r="C27" s="83">
        <v>501210326</v>
      </c>
      <c r="D27" s="84" t="s">
        <v>304</v>
      </c>
      <c r="E27" s="83">
        <v>3.26</v>
      </c>
      <c r="F27" s="87" t="str">
        <f t="shared" si="2"/>
        <v>Giỏi</v>
      </c>
      <c r="G27" s="103">
        <v>89</v>
      </c>
      <c r="H27" s="85" t="str">
        <f t="shared" si="3"/>
        <v>Tốt</v>
      </c>
      <c r="I27" s="83" t="s">
        <v>15</v>
      </c>
      <c r="J27" s="229"/>
    </row>
    <row r="28" spans="1:10" s="36" customFormat="1" ht="17.25" hidden="1" customHeight="1" x14ac:dyDescent="0.35">
      <c r="A28" s="38">
        <v>19</v>
      </c>
      <c r="B28" s="83" t="s">
        <v>755</v>
      </c>
      <c r="C28" s="83">
        <v>501210687</v>
      </c>
      <c r="D28" s="84" t="s">
        <v>377</v>
      </c>
      <c r="E28" s="83">
        <v>3.26</v>
      </c>
      <c r="F28" s="87" t="str">
        <f t="shared" si="2"/>
        <v>Giỏi</v>
      </c>
      <c r="G28" s="105">
        <v>91</v>
      </c>
      <c r="H28" s="85" t="str">
        <f t="shared" si="3"/>
        <v>Xuất sắc</v>
      </c>
      <c r="I28" s="83" t="s">
        <v>15</v>
      </c>
      <c r="J28" s="229"/>
    </row>
    <row r="29" spans="1:10" s="36" customFormat="1" ht="17.25" hidden="1" customHeight="1" x14ac:dyDescent="0.35">
      <c r="A29" s="38">
        <v>20</v>
      </c>
      <c r="B29" s="83" t="s">
        <v>731</v>
      </c>
      <c r="C29" s="83">
        <v>501210480</v>
      </c>
      <c r="D29" s="84" t="s">
        <v>313</v>
      </c>
      <c r="E29" s="83">
        <v>3.24</v>
      </c>
      <c r="F29" s="87" t="str">
        <f t="shared" si="2"/>
        <v>Giỏi</v>
      </c>
      <c r="G29" s="103">
        <v>82</v>
      </c>
      <c r="H29" s="85" t="str">
        <f t="shared" si="3"/>
        <v>Tốt</v>
      </c>
      <c r="I29" s="83" t="s">
        <v>15</v>
      </c>
      <c r="J29" s="229"/>
    </row>
    <row r="30" spans="1:10" s="36" customFormat="1" ht="17.25" hidden="1" customHeight="1" x14ac:dyDescent="0.35">
      <c r="A30" s="38">
        <v>21</v>
      </c>
      <c r="B30" s="83" t="s">
        <v>732</v>
      </c>
      <c r="C30" s="83">
        <v>501200583</v>
      </c>
      <c r="D30" s="84" t="s">
        <v>334</v>
      </c>
      <c r="E30" s="83">
        <v>3.24</v>
      </c>
      <c r="F30" s="87" t="str">
        <f t="shared" si="2"/>
        <v>Giỏi</v>
      </c>
      <c r="G30" s="103">
        <v>98</v>
      </c>
      <c r="H30" s="85" t="str">
        <f t="shared" si="3"/>
        <v>Xuất sắc</v>
      </c>
      <c r="I30" s="83" t="s">
        <v>15</v>
      </c>
      <c r="J30" s="229"/>
    </row>
    <row r="31" spans="1:10" s="36" customFormat="1" ht="17.25" hidden="1" customHeight="1" x14ac:dyDescent="0.35">
      <c r="A31" s="38">
        <v>22</v>
      </c>
      <c r="B31" s="83" t="s">
        <v>764</v>
      </c>
      <c r="C31" s="83">
        <v>501210862</v>
      </c>
      <c r="D31" s="84" t="s">
        <v>540</v>
      </c>
      <c r="E31" s="83">
        <v>3.24</v>
      </c>
      <c r="F31" s="87" t="str">
        <f t="shared" si="2"/>
        <v>Giỏi</v>
      </c>
      <c r="G31" s="108">
        <v>100</v>
      </c>
      <c r="H31" s="85" t="str">
        <f t="shared" si="3"/>
        <v>Xuất sắc</v>
      </c>
      <c r="I31" s="83" t="s">
        <v>15</v>
      </c>
      <c r="J31" s="229"/>
    </row>
    <row r="32" spans="1:10" s="36" customFormat="1" ht="17.25" hidden="1" customHeight="1" x14ac:dyDescent="0.35">
      <c r="A32" s="38">
        <v>23</v>
      </c>
      <c r="B32" s="83" t="s">
        <v>757</v>
      </c>
      <c r="C32" s="83">
        <v>501210007</v>
      </c>
      <c r="D32" s="84" t="s">
        <v>48</v>
      </c>
      <c r="E32" s="83">
        <v>3.21</v>
      </c>
      <c r="F32" s="87" t="str">
        <f t="shared" si="2"/>
        <v>Giỏi</v>
      </c>
      <c r="G32" s="105">
        <v>92</v>
      </c>
      <c r="H32" s="85" t="str">
        <f t="shared" si="3"/>
        <v>Xuất sắc</v>
      </c>
      <c r="I32" s="83" t="s">
        <v>15</v>
      </c>
      <c r="J32" s="229"/>
    </row>
    <row r="33" spans="1:11" s="36" customFormat="1" ht="17.25" hidden="1" customHeight="1" x14ac:dyDescent="0.35">
      <c r="A33" s="38">
        <v>24</v>
      </c>
      <c r="B33" s="83" t="s">
        <v>764</v>
      </c>
      <c r="C33" s="83">
        <v>501210235</v>
      </c>
      <c r="D33" s="84" t="s">
        <v>518</v>
      </c>
      <c r="E33" s="83">
        <v>3.21</v>
      </c>
      <c r="F33" s="87" t="str">
        <f t="shared" si="2"/>
        <v>Giỏi</v>
      </c>
      <c r="G33" s="108">
        <v>91</v>
      </c>
      <c r="H33" s="85" t="str">
        <f t="shared" si="3"/>
        <v>Xuất sắc</v>
      </c>
      <c r="I33" s="83" t="s">
        <v>15</v>
      </c>
      <c r="J33" s="229"/>
    </row>
    <row r="34" spans="1:11" s="36" customFormat="1" ht="17.25" hidden="1" customHeight="1" x14ac:dyDescent="0.35">
      <c r="A34" s="38">
        <v>25</v>
      </c>
      <c r="B34" s="83" t="s">
        <v>764</v>
      </c>
      <c r="C34" s="83">
        <v>501210702</v>
      </c>
      <c r="D34" s="84" t="s">
        <v>52</v>
      </c>
      <c r="E34" s="83">
        <v>3.21</v>
      </c>
      <c r="F34" s="87" t="str">
        <f t="shared" si="2"/>
        <v>Giỏi</v>
      </c>
      <c r="G34" s="108">
        <v>88</v>
      </c>
      <c r="H34" s="85" t="str">
        <f t="shared" si="3"/>
        <v>Tốt</v>
      </c>
      <c r="I34" s="83" t="s">
        <v>15</v>
      </c>
      <c r="J34" s="229"/>
    </row>
    <row r="35" spans="1:11" s="36" customFormat="1" ht="17.25" hidden="1" customHeight="1" x14ac:dyDescent="0.35">
      <c r="A35" s="38">
        <v>26</v>
      </c>
      <c r="B35" s="83" t="s">
        <v>767</v>
      </c>
      <c r="C35" s="83">
        <v>501210655</v>
      </c>
      <c r="D35" s="84" t="s">
        <v>662</v>
      </c>
      <c r="E35" s="83">
        <v>3.21</v>
      </c>
      <c r="F35" s="87" t="str">
        <f t="shared" si="2"/>
        <v>Giỏi</v>
      </c>
      <c r="G35" s="110">
        <v>86</v>
      </c>
      <c r="H35" s="85" t="str">
        <f t="shared" si="3"/>
        <v>Tốt</v>
      </c>
      <c r="I35" s="83" t="s">
        <v>15</v>
      </c>
      <c r="J35" s="229"/>
    </row>
    <row r="36" spans="1:11" s="36" customFormat="1" ht="17.25" hidden="1" customHeight="1" x14ac:dyDescent="0.35">
      <c r="A36" s="38">
        <v>27</v>
      </c>
      <c r="B36" s="83" t="s">
        <v>766</v>
      </c>
      <c r="C36" s="83">
        <v>501210155</v>
      </c>
      <c r="D36" s="84" t="s">
        <v>627</v>
      </c>
      <c r="E36" s="83">
        <v>3.21</v>
      </c>
      <c r="F36" s="87" t="str">
        <f t="shared" si="2"/>
        <v>Giỏi</v>
      </c>
      <c r="G36" s="109">
        <v>81</v>
      </c>
      <c r="H36" s="85" t="str">
        <f t="shared" si="3"/>
        <v>Tốt</v>
      </c>
      <c r="I36" s="83" t="s">
        <v>15</v>
      </c>
      <c r="J36" s="230"/>
      <c r="K36" s="36">
        <v>1</v>
      </c>
    </row>
    <row r="37" spans="1:11" s="36" customFormat="1" ht="17.25" hidden="1" customHeight="1" x14ac:dyDescent="0.35">
      <c r="A37" s="38">
        <v>1</v>
      </c>
      <c r="B37" s="83" t="s">
        <v>731</v>
      </c>
      <c r="C37" s="83">
        <v>501210210</v>
      </c>
      <c r="D37" s="84" t="s">
        <v>298</v>
      </c>
      <c r="E37" s="83">
        <v>3.29</v>
      </c>
      <c r="F37" s="87" t="str">
        <f t="shared" si="0"/>
        <v>Giỏi</v>
      </c>
      <c r="G37" s="103">
        <v>75</v>
      </c>
      <c r="H37" s="85" t="str">
        <f t="shared" si="1"/>
        <v>Khá</v>
      </c>
      <c r="I37" s="83" t="s">
        <v>16</v>
      </c>
      <c r="J37" s="231" t="s">
        <v>1299</v>
      </c>
    </row>
    <row r="38" spans="1:11" s="36" customFormat="1" ht="17.25" hidden="1" customHeight="1" x14ac:dyDescent="0.35">
      <c r="A38" s="38">
        <v>2</v>
      </c>
      <c r="B38" s="83" t="s">
        <v>757</v>
      </c>
      <c r="C38" s="83">
        <v>501210652</v>
      </c>
      <c r="D38" s="84" t="s">
        <v>412</v>
      </c>
      <c r="E38" s="83">
        <v>3.19</v>
      </c>
      <c r="F38" s="87" t="str">
        <f t="shared" si="0"/>
        <v>Khá</v>
      </c>
      <c r="G38" s="107">
        <v>97</v>
      </c>
      <c r="H38" s="85" t="str">
        <f t="shared" si="1"/>
        <v>Xuất sắc</v>
      </c>
      <c r="I38" s="83" t="s">
        <v>16</v>
      </c>
      <c r="J38" s="232"/>
    </row>
    <row r="39" spans="1:11" s="36" customFormat="1" ht="17.25" hidden="1" customHeight="1" x14ac:dyDescent="0.35">
      <c r="A39" s="38">
        <v>3</v>
      </c>
      <c r="B39" s="83" t="s">
        <v>764</v>
      </c>
      <c r="C39" s="83">
        <v>501210091</v>
      </c>
      <c r="D39" s="84" t="s">
        <v>513</v>
      </c>
      <c r="E39" s="83">
        <v>3.19</v>
      </c>
      <c r="F39" s="87" t="str">
        <f t="shared" si="0"/>
        <v>Khá</v>
      </c>
      <c r="G39" s="108">
        <v>90</v>
      </c>
      <c r="H39" s="85" t="str">
        <f t="shared" si="1"/>
        <v>Xuất sắc</v>
      </c>
      <c r="I39" s="83" t="s">
        <v>16</v>
      </c>
      <c r="J39" s="232"/>
    </row>
    <row r="40" spans="1:11" s="36" customFormat="1" ht="17.25" hidden="1" customHeight="1" x14ac:dyDescent="0.35">
      <c r="A40" s="38">
        <v>4</v>
      </c>
      <c r="B40" s="83" t="s">
        <v>766</v>
      </c>
      <c r="C40" s="83">
        <v>501210842</v>
      </c>
      <c r="D40" s="84" t="s">
        <v>620</v>
      </c>
      <c r="E40" s="83">
        <v>3.19</v>
      </c>
      <c r="F40" s="87" t="str">
        <f t="shared" si="0"/>
        <v>Khá</v>
      </c>
      <c r="G40" s="109">
        <v>85</v>
      </c>
      <c r="H40" s="85" t="str">
        <f t="shared" si="1"/>
        <v>Tốt</v>
      </c>
      <c r="I40" s="83" t="s">
        <v>16</v>
      </c>
      <c r="J40" s="232"/>
    </row>
    <row r="41" spans="1:11" s="36" customFormat="1" ht="17.25" hidden="1" customHeight="1" x14ac:dyDescent="0.35">
      <c r="A41" s="38">
        <v>5</v>
      </c>
      <c r="B41" s="83" t="s">
        <v>767</v>
      </c>
      <c r="C41" s="83">
        <v>501210015</v>
      </c>
      <c r="D41" s="84" t="s">
        <v>634</v>
      </c>
      <c r="E41" s="83">
        <v>3.19</v>
      </c>
      <c r="F41" s="87" t="str">
        <f t="shared" si="0"/>
        <v>Khá</v>
      </c>
      <c r="G41" s="110">
        <v>91</v>
      </c>
      <c r="H41" s="85" t="str">
        <f t="shared" si="1"/>
        <v>Xuất sắc</v>
      </c>
      <c r="I41" s="83" t="s">
        <v>16</v>
      </c>
      <c r="J41" s="232"/>
    </row>
    <row r="42" spans="1:11" s="36" customFormat="1" ht="17.149999999999999" hidden="1" customHeight="1" x14ac:dyDescent="0.35">
      <c r="A42" s="38">
        <v>6</v>
      </c>
      <c r="B42" s="83" t="s">
        <v>696</v>
      </c>
      <c r="C42" s="83">
        <v>501210137</v>
      </c>
      <c r="D42" s="84" t="s">
        <v>159</v>
      </c>
      <c r="E42" s="83">
        <v>3.17</v>
      </c>
      <c r="F42" s="87" t="str">
        <f t="shared" si="0"/>
        <v>Khá</v>
      </c>
      <c r="G42" s="104">
        <v>90</v>
      </c>
      <c r="H42" s="85" t="str">
        <f t="shared" si="1"/>
        <v>Xuất sắc</v>
      </c>
      <c r="I42" s="83" t="s">
        <v>16</v>
      </c>
      <c r="J42" s="232"/>
    </row>
    <row r="43" spans="1:11" s="36" customFormat="1" ht="17.25" hidden="1" customHeight="1" x14ac:dyDescent="0.35">
      <c r="A43" s="38">
        <v>7</v>
      </c>
      <c r="B43" s="83" t="s">
        <v>732</v>
      </c>
      <c r="C43" s="83">
        <v>501210540</v>
      </c>
      <c r="D43" s="84" t="s">
        <v>744</v>
      </c>
      <c r="E43" s="83">
        <v>3.17</v>
      </c>
      <c r="F43" s="87" t="str">
        <f t="shared" si="0"/>
        <v>Khá</v>
      </c>
      <c r="G43" s="103">
        <v>83</v>
      </c>
      <c r="H43" s="85" t="str">
        <f t="shared" si="1"/>
        <v>Tốt</v>
      </c>
      <c r="I43" s="83" t="s">
        <v>16</v>
      </c>
      <c r="J43" s="233"/>
    </row>
    <row r="44" spans="1:11" s="81" customFormat="1" ht="30.65" customHeight="1" x14ac:dyDescent="0.35">
      <c r="A44" s="225" t="s">
        <v>1304</v>
      </c>
      <c r="B44" s="226"/>
      <c r="C44" s="226"/>
      <c r="D44" s="226"/>
      <c r="E44" s="226"/>
      <c r="F44" s="226"/>
      <c r="G44" s="226"/>
      <c r="H44" s="226"/>
      <c r="I44" s="226"/>
      <c r="J44" s="227"/>
    </row>
    <row r="45" spans="1:11" s="36" customFormat="1" ht="17.25" customHeight="1" x14ac:dyDescent="0.35">
      <c r="A45" s="38">
        <v>1</v>
      </c>
      <c r="B45" s="112" t="s">
        <v>1264</v>
      </c>
      <c r="C45" s="113">
        <v>501220335</v>
      </c>
      <c r="D45" s="119" t="s">
        <v>951</v>
      </c>
      <c r="E45" s="115">
        <v>3.6</v>
      </c>
      <c r="F45" s="116" t="s">
        <v>33</v>
      </c>
      <c r="G45" s="111">
        <v>92</v>
      </c>
      <c r="H45" s="117" t="str">
        <f t="shared" ref="H45:H47" si="4">IF(G45&lt;30,"Kém",IF(G45&lt;50,"Yếu",IF(G45&lt;60,"Trung bình",IF(G45&lt;70,"TB Khá",IF(G45&lt;80,"Khá",IF(G45&lt;90,"Tốt","Xuất sắc"))))))</f>
        <v>Xuất sắc</v>
      </c>
      <c r="I45" s="118" t="s">
        <v>33</v>
      </c>
      <c r="J45" s="222" t="s">
        <v>1303</v>
      </c>
    </row>
    <row r="46" spans="1:11" s="36" customFormat="1" ht="17.25" customHeight="1" x14ac:dyDescent="0.35">
      <c r="A46" s="38">
        <v>2</v>
      </c>
      <c r="B46" s="112" t="s">
        <v>1269</v>
      </c>
      <c r="C46" s="113">
        <v>501220310</v>
      </c>
      <c r="D46" s="114" t="s">
        <v>19</v>
      </c>
      <c r="E46" s="115">
        <v>3.6</v>
      </c>
      <c r="F46" s="116" t="s">
        <v>33</v>
      </c>
      <c r="G46" s="111">
        <v>93</v>
      </c>
      <c r="H46" s="117" t="str">
        <f t="shared" si="4"/>
        <v>Xuất sắc</v>
      </c>
      <c r="I46" s="118" t="s">
        <v>33</v>
      </c>
      <c r="J46" s="223"/>
    </row>
    <row r="47" spans="1:11" s="36" customFormat="1" ht="17.25" customHeight="1" x14ac:dyDescent="0.35">
      <c r="A47" s="38">
        <v>3</v>
      </c>
      <c r="B47" s="112" t="s">
        <v>1269</v>
      </c>
      <c r="C47" s="113">
        <v>501220406</v>
      </c>
      <c r="D47" s="114" t="s">
        <v>1162</v>
      </c>
      <c r="E47" s="115">
        <v>3.62</v>
      </c>
      <c r="F47" s="116" t="s">
        <v>33</v>
      </c>
      <c r="G47" s="111">
        <v>94</v>
      </c>
      <c r="H47" s="117" t="str">
        <f t="shared" si="4"/>
        <v>Xuất sắc</v>
      </c>
      <c r="I47" s="118" t="s">
        <v>33</v>
      </c>
      <c r="J47" s="224"/>
    </row>
    <row r="48" spans="1:11" s="36" customFormat="1" ht="17.25" customHeight="1" x14ac:dyDescent="0.35">
      <c r="A48" s="38">
        <v>1</v>
      </c>
      <c r="B48" s="112" t="s">
        <v>1260</v>
      </c>
      <c r="C48" s="113">
        <v>501220001</v>
      </c>
      <c r="D48" s="114" t="s">
        <v>768</v>
      </c>
      <c r="E48" s="115">
        <v>3.6</v>
      </c>
      <c r="F48" s="116" t="s">
        <v>33</v>
      </c>
      <c r="G48" s="111">
        <v>89</v>
      </c>
      <c r="H48" s="117" t="str">
        <f t="shared" ref="H48:H72" si="5">IF(G48&lt;30,"Kém",IF(G48&lt;50,"Yếu",IF(G48&lt;60,"Trung bình",IF(G48&lt;70,"TB Khá",IF(G48&lt;80,"Khá",IF(G48&lt;90,"Tốt","Xuất sắc"))))))</f>
        <v>Tốt</v>
      </c>
      <c r="I48" s="118" t="s">
        <v>15</v>
      </c>
      <c r="J48" s="222" t="s">
        <v>1302</v>
      </c>
    </row>
    <row r="49" spans="1:11" s="36" customFormat="1" ht="17.25" customHeight="1" x14ac:dyDescent="0.35">
      <c r="A49" s="38">
        <v>2</v>
      </c>
      <c r="B49" s="112" t="s">
        <v>1265</v>
      </c>
      <c r="C49" s="113">
        <v>501220729</v>
      </c>
      <c r="D49" s="114" t="s">
        <v>1019</v>
      </c>
      <c r="E49" s="115">
        <v>3.6</v>
      </c>
      <c r="F49" s="116" t="s">
        <v>33</v>
      </c>
      <c r="G49" s="111">
        <v>89</v>
      </c>
      <c r="H49" s="117" t="str">
        <f t="shared" si="5"/>
        <v>Tốt</v>
      </c>
      <c r="I49" s="118" t="s">
        <v>15</v>
      </c>
      <c r="J49" s="223"/>
    </row>
    <row r="50" spans="1:11" s="36" customFormat="1" ht="17.25" customHeight="1" x14ac:dyDescent="0.35">
      <c r="A50" s="38">
        <v>3</v>
      </c>
      <c r="B50" s="112" t="s">
        <v>1269</v>
      </c>
      <c r="C50" s="113">
        <v>501220370</v>
      </c>
      <c r="D50" s="114" t="s">
        <v>1122</v>
      </c>
      <c r="E50" s="115">
        <v>3.45</v>
      </c>
      <c r="F50" s="116" t="s">
        <v>15</v>
      </c>
      <c r="G50" s="111">
        <v>98</v>
      </c>
      <c r="H50" s="117" t="str">
        <f t="shared" si="5"/>
        <v>Xuất sắc</v>
      </c>
      <c r="I50" s="118" t="s">
        <v>15</v>
      </c>
      <c r="J50" s="223"/>
    </row>
    <row r="51" spans="1:11" s="36" customFormat="1" ht="17.25" customHeight="1" x14ac:dyDescent="0.35">
      <c r="A51" s="38">
        <v>4</v>
      </c>
      <c r="B51" s="112" t="s">
        <v>1260</v>
      </c>
      <c r="C51" s="113">
        <v>501220637</v>
      </c>
      <c r="D51" s="114" t="s">
        <v>46</v>
      </c>
      <c r="E51" s="115">
        <v>3.4</v>
      </c>
      <c r="F51" s="116" t="s">
        <v>15</v>
      </c>
      <c r="G51" s="111">
        <v>100</v>
      </c>
      <c r="H51" s="117" t="str">
        <f t="shared" si="5"/>
        <v>Xuất sắc</v>
      </c>
      <c r="I51" s="118" t="s">
        <v>15</v>
      </c>
      <c r="J51" s="223"/>
    </row>
    <row r="52" spans="1:11" s="36" customFormat="1" ht="17.25" customHeight="1" x14ac:dyDescent="0.35">
      <c r="A52" s="38">
        <v>5</v>
      </c>
      <c r="B52" s="112" t="s">
        <v>1265</v>
      </c>
      <c r="C52" s="113">
        <v>501220486</v>
      </c>
      <c r="D52" s="114" t="s">
        <v>1005</v>
      </c>
      <c r="E52" s="115">
        <v>3.4</v>
      </c>
      <c r="F52" s="116" t="s">
        <v>15</v>
      </c>
      <c r="G52" s="111">
        <v>96</v>
      </c>
      <c r="H52" s="117" t="str">
        <f t="shared" si="5"/>
        <v>Xuất sắc</v>
      </c>
      <c r="I52" s="118" t="s">
        <v>15</v>
      </c>
      <c r="J52" s="223"/>
    </row>
    <row r="53" spans="1:11" s="36" customFormat="1" ht="17.25" customHeight="1" x14ac:dyDescent="0.35">
      <c r="A53" s="38">
        <v>6</v>
      </c>
      <c r="B53" s="112" t="s">
        <v>1267</v>
      </c>
      <c r="C53" s="113">
        <v>501220440</v>
      </c>
      <c r="D53" s="114" t="s">
        <v>1084</v>
      </c>
      <c r="E53" s="115">
        <v>3.4</v>
      </c>
      <c r="F53" s="116" t="s">
        <v>15</v>
      </c>
      <c r="G53" s="111">
        <v>92</v>
      </c>
      <c r="H53" s="117" t="str">
        <f t="shared" si="5"/>
        <v>Xuất sắc</v>
      </c>
      <c r="I53" s="118" t="s">
        <v>15</v>
      </c>
      <c r="J53" s="223"/>
    </row>
    <row r="54" spans="1:11" s="36" customFormat="1" ht="17.25" customHeight="1" x14ac:dyDescent="0.35">
      <c r="A54" s="38">
        <v>7</v>
      </c>
      <c r="B54" s="112" t="s">
        <v>1262</v>
      </c>
      <c r="C54" s="113">
        <v>501220585</v>
      </c>
      <c r="D54" s="114" t="s">
        <v>878</v>
      </c>
      <c r="E54" s="115">
        <v>3.38</v>
      </c>
      <c r="F54" s="116" t="s">
        <v>15</v>
      </c>
      <c r="G54" s="111">
        <v>89</v>
      </c>
      <c r="H54" s="117" t="str">
        <f t="shared" si="5"/>
        <v>Tốt</v>
      </c>
      <c r="I54" s="118" t="s">
        <v>15</v>
      </c>
      <c r="J54" s="223"/>
    </row>
    <row r="55" spans="1:11" s="36" customFormat="1" ht="17.25" customHeight="1" x14ac:dyDescent="0.35">
      <c r="A55" s="38">
        <v>8</v>
      </c>
      <c r="B55" s="112" t="s">
        <v>1262</v>
      </c>
      <c r="C55" s="113">
        <v>501220615</v>
      </c>
      <c r="D55" s="119" t="s">
        <v>880</v>
      </c>
      <c r="E55" s="115">
        <v>3.36</v>
      </c>
      <c r="F55" s="116" t="s">
        <v>15</v>
      </c>
      <c r="G55" s="111">
        <v>96</v>
      </c>
      <c r="H55" s="117" t="str">
        <f t="shared" si="5"/>
        <v>Xuất sắc</v>
      </c>
      <c r="I55" s="118" t="s">
        <v>15</v>
      </c>
      <c r="J55" s="223"/>
    </row>
    <row r="56" spans="1:11" s="36" customFormat="1" ht="17.25" customHeight="1" x14ac:dyDescent="0.35">
      <c r="A56" s="38">
        <v>9</v>
      </c>
      <c r="B56" s="112" t="s">
        <v>1264</v>
      </c>
      <c r="C56" s="113">
        <v>501220065</v>
      </c>
      <c r="D56" s="114" t="s">
        <v>938</v>
      </c>
      <c r="E56" s="115">
        <v>3.36</v>
      </c>
      <c r="F56" s="116" t="s">
        <v>15</v>
      </c>
      <c r="G56" s="111">
        <v>91</v>
      </c>
      <c r="H56" s="117" t="str">
        <f t="shared" si="5"/>
        <v>Xuất sắc</v>
      </c>
      <c r="I56" s="118" t="s">
        <v>15</v>
      </c>
      <c r="J56" s="223"/>
    </row>
    <row r="57" spans="1:11" s="36" customFormat="1" ht="17.25" customHeight="1" x14ac:dyDescent="0.35">
      <c r="A57" s="38">
        <v>10</v>
      </c>
      <c r="B57" s="112" t="s">
        <v>1265</v>
      </c>
      <c r="C57" s="113">
        <v>501220474</v>
      </c>
      <c r="D57" s="119" t="s">
        <v>1004</v>
      </c>
      <c r="E57" s="115">
        <v>3.36</v>
      </c>
      <c r="F57" s="116" t="s">
        <v>15</v>
      </c>
      <c r="G57" s="111">
        <v>96</v>
      </c>
      <c r="H57" s="117" t="str">
        <f t="shared" si="5"/>
        <v>Xuất sắc</v>
      </c>
      <c r="I57" s="118" t="s">
        <v>15</v>
      </c>
      <c r="J57" s="223"/>
    </row>
    <row r="58" spans="1:11" s="36" customFormat="1" ht="17.25" customHeight="1" x14ac:dyDescent="0.35">
      <c r="A58" s="38">
        <v>11</v>
      </c>
      <c r="B58" s="112" t="s">
        <v>1265</v>
      </c>
      <c r="C58" s="113">
        <v>501220666</v>
      </c>
      <c r="D58" s="114" t="s">
        <v>1013</v>
      </c>
      <c r="E58" s="115">
        <v>3.33</v>
      </c>
      <c r="F58" s="116" t="s">
        <v>15</v>
      </c>
      <c r="G58" s="111">
        <v>94</v>
      </c>
      <c r="H58" s="117" t="str">
        <f t="shared" si="5"/>
        <v>Xuất sắc</v>
      </c>
      <c r="I58" s="118" t="s">
        <v>15</v>
      </c>
      <c r="J58" s="223"/>
    </row>
    <row r="59" spans="1:11" s="36" customFormat="1" ht="17.25" customHeight="1" x14ac:dyDescent="0.35">
      <c r="A59" s="38">
        <v>12</v>
      </c>
      <c r="B59" s="112" t="s">
        <v>1267</v>
      </c>
      <c r="C59" s="113">
        <v>501220056</v>
      </c>
      <c r="D59" s="114" t="s">
        <v>1064</v>
      </c>
      <c r="E59" s="115">
        <v>3.33</v>
      </c>
      <c r="F59" s="116" t="s">
        <v>15</v>
      </c>
      <c r="G59" s="111">
        <v>80</v>
      </c>
      <c r="H59" s="117" t="str">
        <f t="shared" si="5"/>
        <v>Tốt</v>
      </c>
      <c r="I59" s="118" t="s">
        <v>15</v>
      </c>
      <c r="J59" s="223"/>
    </row>
    <row r="60" spans="1:11" s="36" customFormat="1" ht="17.25" customHeight="1" x14ac:dyDescent="0.35">
      <c r="A60" s="38">
        <v>13</v>
      </c>
      <c r="B60" s="112" t="s">
        <v>1260</v>
      </c>
      <c r="C60" s="113">
        <v>501220325</v>
      </c>
      <c r="D60" s="119" t="s">
        <v>783</v>
      </c>
      <c r="E60" s="115">
        <v>3.31</v>
      </c>
      <c r="F60" s="116" t="s">
        <v>15</v>
      </c>
      <c r="G60" s="111">
        <v>81</v>
      </c>
      <c r="H60" s="117" t="str">
        <f t="shared" si="5"/>
        <v>Tốt</v>
      </c>
      <c r="I60" s="118" t="s">
        <v>15</v>
      </c>
      <c r="J60" s="223"/>
    </row>
    <row r="61" spans="1:11" s="36" customFormat="1" ht="17.25" customHeight="1" x14ac:dyDescent="0.35">
      <c r="A61" s="38">
        <v>14</v>
      </c>
      <c r="B61" s="112" t="s">
        <v>1265</v>
      </c>
      <c r="C61" s="113">
        <v>501220730</v>
      </c>
      <c r="D61" s="114" t="s">
        <v>68</v>
      </c>
      <c r="E61" s="115">
        <v>3.31</v>
      </c>
      <c r="F61" s="116" t="s">
        <v>15</v>
      </c>
      <c r="G61" s="111">
        <v>83</v>
      </c>
      <c r="H61" s="117" t="str">
        <f t="shared" si="5"/>
        <v>Tốt</v>
      </c>
      <c r="I61" s="118" t="s">
        <v>15</v>
      </c>
      <c r="J61" s="223"/>
    </row>
    <row r="62" spans="1:11" s="36" customFormat="1" ht="17.25" customHeight="1" x14ac:dyDescent="0.35">
      <c r="A62" s="38">
        <v>15</v>
      </c>
      <c r="B62" s="112" t="s">
        <v>1261</v>
      </c>
      <c r="C62" s="113">
        <v>501220638</v>
      </c>
      <c r="D62" s="114" t="s">
        <v>837</v>
      </c>
      <c r="E62" s="115">
        <v>3.29</v>
      </c>
      <c r="F62" s="116" t="s">
        <v>15</v>
      </c>
      <c r="G62" s="111">
        <v>92</v>
      </c>
      <c r="H62" s="117" t="str">
        <f t="shared" si="5"/>
        <v>Xuất sắc</v>
      </c>
      <c r="I62" s="118" t="s">
        <v>15</v>
      </c>
      <c r="J62" s="223"/>
    </row>
    <row r="63" spans="1:11" s="36" customFormat="1" ht="17.25" customHeight="1" x14ac:dyDescent="0.35">
      <c r="A63" s="38">
        <v>16</v>
      </c>
      <c r="B63" s="112" t="s">
        <v>1265</v>
      </c>
      <c r="C63" s="113">
        <v>501220294</v>
      </c>
      <c r="D63" s="114" t="s">
        <v>994</v>
      </c>
      <c r="E63" s="115">
        <v>3.29</v>
      </c>
      <c r="F63" s="116" t="s">
        <v>15</v>
      </c>
      <c r="G63" s="111">
        <v>81</v>
      </c>
      <c r="H63" s="117" t="str">
        <f t="shared" si="5"/>
        <v>Tốt</v>
      </c>
      <c r="I63" s="118" t="s">
        <v>15</v>
      </c>
      <c r="J63" s="223"/>
    </row>
    <row r="64" spans="1:11" s="36" customFormat="1" ht="17.25" customHeight="1" x14ac:dyDescent="0.35">
      <c r="A64" s="38">
        <v>17</v>
      </c>
      <c r="B64" s="112" t="s">
        <v>1269</v>
      </c>
      <c r="C64" s="113">
        <v>501220718</v>
      </c>
      <c r="D64" s="114" t="s">
        <v>1175</v>
      </c>
      <c r="E64" s="115">
        <v>3.29</v>
      </c>
      <c r="F64" s="116" t="s">
        <v>15</v>
      </c>
      <c r="G64" s="111">
        <v>98</v>
      </c>
      <c r="H64" s="117" t="str">
        <f t="shared" si="5"/>
        <v>Xuất sắc</v>
      </c>
      <c r="I64" s="118" t="s">
        <v>15</v>
      </c>
      <c r="J64" s="223"/>
      <c r="K64" s="36">
        <v>1</v>
      </c>
    </row>
    <row r="65" spans="1:10" s="36" customFormat="1" ht="17.25" customHeight="1" x14ac:dyDescent="0.35">
      <c r="A65" s="38">
        <v>18</v>
      </c>
      <c r="B65" s="112" t="s">
        <v>1271</v>
      </c>
      <c r="C65" s="113">
        <v>501220540</v>
      </c>
      <c r="D65" s="119" t="s">
        <v>1249</v>
      </c>
      <c r="E65" s="115">
        <v>3.29</v>
      </c>
      <c r="F65" s="116" t="s">
        <v>15</v>
      </c>
      <c r="G65" s="111">
        <v>92</v>
      </c>
      <c r="H65" s="117" t="str">
        <f t="shared" si="5"/>
        <v>Xuất sắc</v>
      </c>
      <c r="I65" s="118" t="s">
        <v>15</v>
      </c>
      <c r="J65" s="223"/>
    </row>
    <row r="66" spans="1:10" s="36" customFormat="1" ht="17.25" customHeight="1" x14ac:dyDescent="0.35">
      <c r="A66" s="38">
        <v>19</v>
      </c>
      <c r="B66" s="112" t="s">
        <v>1262</v>
      </c>
      <c r="C66" s="113">
        <v>501220711</v>
      </c>
      <c r="D66" s="119" t="s">
        <v>886</v>
      </c>
      <c r="E66" s="115">
        <v>3.26</v>
      </c>
      <c r="F66" s="116" t="s">
        <v>15</v>
      </c>
      <c r="G66" s="111">
        <v>94</v>
      </c>
      <c r="H66" s="117" t="str">
        <f t="shared" si="5"/>
        <v>Xuất sắc</v>
      </c>
      <c r="I66" s="118" t="s">
        <v>15</v>
      </c>
      <c r="J66" s="223"/>
    </row>
    <row r="67" spans="1:10" s="36" customFormat="1" ht="17.25" customHeight="1" x14ac:dyDescent="0.35">
      <c r="A67" s="38">
        <v>20</v>
      </c>
      <c r="B67" s="112" t="s">
        <v>1263</v>
      </c>
      <c r="C67" s="113">
        <v>501220316</v>
      </c>
      <c r="D67" s="114" t="s">
        <v>906</v>
      </c>
      <c r="E67" s="115">
        <v>3.26</v>
      </c>
      <c r="F67" s="116" t="s">
        <v>15</v>
      </c>
      <c r="G67" s="111">
        <v>92</v>
      </c>
      <c r="H67" s="117" t="str">
        <f t="shared" si="5"/>
        <v>Xuất sắc</v>
      </c>
      <c r="I67" s="118" t="s">
        <v>15</v>
      </c>
      <c r="J67" s="223"/>
    </row>
    <row r="68" spans="1:10" s="36" customFormat="1" ht="17.25" customHeight="1" x14ac:dyDescent="0.35">
      <c r="A68" s="38">
        <v>21</v>
      </c>
      <c r="B68" s="112" t="s">
        <v>1263</v>
      </c>
      <c r="C68" s="113">
        <v>501220328</v>
      </c>
      <c r="D68" s="119" t="s">
        <v>907</v>
      </c>
      <c r="E68" s="115">
        <v>3.26</v>
      </c>
      <c r="F68" s="116" t="s">
        <v>15</v>
      </c>
      <c r="G68" s="111">
        <v>91</v>
      </c>
      <c r="H68" s="117" t="str">
        <f t="shared" si="5"/>
        <v>Xuất sắc</v>
      </c>
      <c r="I68" s="118" t="s">
        <v>15</v>
      </c>
      <c r="J68" s="223"/>
    </row>
    <row r="69" spans="1:10" s="36" customFormat="1" ht="17.25" customHeight="1" x14ac:dyDescent="0.35">
      <c r="A69" s="38">
        <v>22</v>
      </c>
      <c r="B69" s="112" t="s">
        <v>1265</v>
      </c>
      <c r="C69" s="113">
        <v>501220690</v>
      </c>
      <c r="D69" s="114" t="s">
        <v>77</v>
      </c>
      <c r="E69" s="115">
        <v>3.26</v>
      </c>
      <c r="F69" s="116" t="s">
        <v>15</v>
      </c>
      <c r="G69" s="111">
        <v>92</v>
      </c>
      <c r="H69" s="117" t="str">
        <f t="shared" si="5"/>
        <v>Xuất sắc</v>
      </c>
      <c r="I69" s="118" t="s">
        <v>15</v>
      </c>
      <c r="J69" s="223"/>
    </row>
    <row r="70" spans="1:10" s="36" customFormat="1" ht="17.25" customHeight="1" x14ac:dyDescent="0.35">
      <c r="A70" s="38">
        <v>23</v>
      </c>
      <c r="B70" s="112" t="s">
        <v>1260</v>
      </c>
      <c r="C70" s="113">
        <v>501220541</v>
      </c>
      <c r="D70" s="114" t="s">
        <v>794</v>
      </c>
      <c r="E70" s="115">
        <v>3.24</v>
      </c>
      <c r="F70" s="116" t="s">
        <v>15</v>
      </c>
      <c r="G70" s="111">
        <v>87</v>
      </c>
      <c r="H70" s="117" t="str">
        <f t="shared" si="5"/>
        <v>Tốt</v>
      </c>
      <c r="I70" s="118" t="s">
        <v>15</v>
      </c>
      <c r="J70" s="223"/>
    </row>
    <row r="71" spans="1:10" s="36" customFormat="1" ht="17.25" customHeight="1" x14ac:dyDescent="0.35">
      <c r="A71" s="38">
        <v>24</v>
      </c>
      <c r="B71" s="112" t="s">
        <v>1262</v>
      </c>
      <c r="C71" s="113">
        <v>501220147</v>
      </c>
      <c r="D71" s="114" t="s">
        <v>854</v>
      </c>
      <c r="E71" s="115">
        <v>3.21</v>
      </c>
      <c r="F71" s="116" t="s">
        <v>15</v>
      </c>
      <c r="G71" s="111">
        <v>92</v>
      </c>
      <c r="H71" s="117" t="str">
        <f t="shared" si="5"/>
        <v>Xuất sắc</v>
      </c>
      <c r="I71" s="118" t="s">
        <v>15</v>
      </c>
      <c r="J71" s="223"/>
    </row>
    <row r="72" spans="1:10" s="36" customFormat="1" ht="17.25" customHeight="1" x14ac:dyDescent="0.35">
      <c r="A72" s="38">
        <v>25</v>
      </c>
      <c r="B72" s="112" t="s">
        <v>1260</v>
      </c>
      <c r="C72" s="113">
        <v>501220613</v>
      </c>
      <c r="D72" s="114" t="s">
        <v>796</v>
      </c>
      <c r="E72" s="115">
        <v>3.21</v>
      </c>
      <c r="F72" s="116" t="s">
        <v>15</v>
      </c>
      <c r="G72" s="111">
        <v>81</v>
      </c>
      <c r="H72" s="117" t="str">
        <f t="shared" si="5"/>
        <v>Tốt</v>
      </c>
      <c r="I72" s="118" t="s">
        <v>15</v>
      </c>
      <c r="J72" s="224"/>
    </row>
    <row r="73" spans="1:10" ht="30.65" customHeight="1" x14ac:dyDescent="0.3">
      <c r="A73" s="225" t="s">
        <v>1309</v>
      </c>
      <c r="B73" s="226"/>
      <c r="C73" s="226"/>
      <c r="D73" s="226"/>
      <c r="E73" s="226"/>
      <c r="F73" s="226"/>
      <c r="G73" s="226"/>
      <c r="H73" s="226"/>
      <c r="I73" s="226"/>
      <c r="J73" s="227"/>
    </row>
    <row r="74" spans="1:10" x14ac:dyDescent="0.35">
      <c r="A74" s="183"/>
      <c r="B74" s="118" t="s">
        <v>679</v>
      </c>
      <c r="C74" s="118">
        <v>511210009</v>
      </c>
      <c r="D74" s="124" t="s">
        <v>518</v>
      </c>
      <c r="E74" s="111">
        <v>4</v>
      </c>
      <c r="F74" s="82" t="str">
        <f>IF(E74&lt;2,"Yếu",IF(E74&lt;2.5,"Trung bình",IF(E74&lt;3.2,"Khá",IF(E74&lt;3.6,"Giỏi","Xuất sắc"))))</f>
        <v>Xuất sắc</v>
      </c>
      <c r="G74" s="111">
        <v>87</v>
      </c>
      <c r="H74" s="117" t="str">
        <f>IF(G74&lt;30,"Kém",IF(G74&lt;50,"Yếu",IF(G74&lt;60,"Trung bình",IF(G74&lt;70,"TB Khá",IF(G74&lt;80,"Khá",IF(G74&lt;90,"Tốt","Xuất sắc"))))))</f>
        <v>Tốt</v>
      </c>
      <c r="I74" s="111" t="s">
        <v>15</v>
      </c>
      <c r="J74" s="184"/>
    </row>
    <row r="76" spans="1:10" x14ac:dyDescent="0.35">
      <c r="C76" s="83"/>
    </row>
    <row r="77" spans="1:10" x14ac:dyDescent="0.35">
      <c r="C77" s="83"/>
    </row>
    <row r="78" spans="1:10" x14ac:dyDescent="0.35">
      <c r="C78" s="83"/>
    </row>
    <row r="79" spans="1:10" x14ac:dyDescent="0.35">
      <c r="C79" s="83"/>
    </row>
    <row r="80" spans="1:10" x14ac:dyDescent="0.35">
      <c r="C80" s="83"/>
    </row>
    <row r="81" spans="3:3" x14ac:dyDescent="0.35">
      <c r="C81" s="83"/>
    </row>
    <row r="82" spans="3:3" x14ac:dyDescent="0.35">
      <c r="C82" s="83"/>
    </row>
    <row r="83" spans="3:3" x14ac:dyDescent="0.35">
      <c r="C83" s="83"/>
    </row>
    <row r="84" spans="3:3" x14ac:dyDescent="0.35">
      <c r="C84" s="83"/>
    </row>
    <row r="85" spans="3:3" x14ac:dyDescent="0.35">
      <c r="C85" s="83"/>
    </row>
    <row r="86" spans="3:3" x14ac:dyDescent="0.35">
      <c r="C86" s="83"/>
    </row>
    <row r="87" spans="3:3" x14ac:dyDescent="0.35">
      <c r="C87" s="83"/>
    </row>
    <row r="88" spans="3:3" x14ac:dyDescent="0.35">
      <c r="C88" s="83"/>
    </row>
    <row r="89" spans="3:3" x14ac:dyDescent="0.35">
      <c r="C89" s="83"/>
    </row>
    <row r="90" spans="3:3" x14ac:dyDescent="0.35">
      <c r="C90" s="83"/>
    </row>
    <row r="91" spans="3:3" x14ac:dyDescent="0.35">
      <c r="C91" s="83"/>
    </row>
    <row r="92" spans="3:3" x14ac:dyDescent="0.35">
      <c r="C92" s="83"/>
    </row>
    <row r="93" spans="3:3" x14ac:dyDescent="0.35">
      <c r="C93" s="83"/>
    </row>
    <row r="94" spans="3:3" x14ac:dyDescent="0.35">
      <c r="C94" s="83"/>
    </row>
    <row r="95" spans="3:3" x14ac:dyDescent="0.35">
      <c r="C95" s="113"/>
    </row>
  </sheetData>
  <sortState xmlns:xlrd2="http://schemas.microsoft.com/office/spreadsheetml/2017/richdata2" ref="B32:I36">
    <sortCondition descending="1" ref="G32:G36"/>
  </sortState>
  <mergeCells count="18">
    <mergeCell ref="A1:D1"/>
    <mergeCell ref="A2:D2"/>
    <mergeCell ref="A3:D3"/>
    <mergeCell ref="A5:J5"/>
    <mergeCell ref="A6:A7"/>
    <mergeCell ref="B6:B7"/>
    <mergeCell ref="C6:C7"/>
    <mergeCell ref="D6:D7"/>
    <mergeCell ref="E6:F6"/>
    <mergeCell ref="J45:J47"/>
    <mergeCell ref="J48:J72"/>
    <mergeCell ref="A73:J73"/>
    <mergeCell ref="G6:H6"/>
    <mergeCell ref="J6:J7"/>
    <mergeCell ref="J10:J36"/>
    <mergeCell ref="J37:J43"/>
    <mergeCell ref="A8:J8"/>
    <mergeCell ref="A44:J44"/>
  </mergeCells>
  <conditionalFormatting sqref="C1:C75 C96:C1048576">
    <cfRule type="duplicateValues" dxfId="82" priority="4"/>
    <cfRule type="duplicateValues" dxfId="81" priority="7"/>
  </conditionalFormatting>
  <conditionalFormatting sqref="C1:C1048576">
    <cfRule type="duplicateValues" dxfId="80" priority="1"/>
  </conditionalFormatting>
  <conditionalFormatting sqref="C9:C43">
    <cfRule type="duplicateValues" dxfId="79" priority="433"/>
  </conditionalFormatting>
  <conditionalFormatting sqref="C45:C72">
    <cfRule type="duplicateValues" dxfId="78" priority="471"/>
    <cfRule type="duplicateValues" dxfId="77" priority="472"/>
    <cfRule type="duplicateValues" dxfId="76" priority="473"/>
    <cfRule type="duplicateValues" dxfId="75" priority="474"/>
  </conditionalFormatting>
  <conditionalFormatting sqref="C74">
    <cfRule type="duplicateValues" dxfId="74" priority="10"/>
    <cfRule type="duplicateValues" dxfId="73" priority="11"/>
  </conditionalFormatting>
  <conditionalFormatting sqref="C75 C1:C7 C9:C43 C45:C72 C96:C1048576">
    <cfRule type="duplicateValues" dxfId="72" priority="12"/>
  </conditionalFormatting>
  <conditionalFormatting sqref="C75 C1:C7 C96:C1048576">
    <cfRule type="duplicateValues" dxfId="71" priority="51"/>
  </conditionalFormatting>
  <conditionalFormatting sqref="C76:C95">
    <cfRule type="duplicateValues" dxfId="70" priority="2"/>
    <cfRule type="duplicateValues" dxfId="69" priority="3"/>
  </conditionalFormatting>
  <pageMargins left="0.51181102362204722" right="0.19685039370078741" top="0.23622047244094491" bottom="0.23622047244094491" header="0.23622047244094491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Y157"/>
  <sheetViews>
    <sheetView tabSelected="1" topLeftCell="A70" zoomScaleNormal="100" workbookViewId="0">
      <selection activeCell="G15" sqref="G15"/>
    </sheetView>
  </sheetViews>
  <sheetFormatPr defaultColWidth="9.81640625" defaultRowHeight="16.5" x14ac:dyDescent="0.35"/>
  <cols>
    <col min="1" max="1" width="5.26953125" style="43" customWidth="1"/>
    <col min="2" max="2" width="10.1796875" style="43" customWidth="1"/>
    <col min="3" max="3" width="12.7265625" style="75" customWidth="1"/>
    <col min="4" max="4" width="13.453125" style="76" customWidth="1"/>
    <col min="5" max="5" width="32.1796875" style="78" customWidth="1"/>
    <col min="6" max="6" width="8.1796875" style="79" customWidth="1"/>
    <col min="7" max="7" width="10.1796875" style="75" customWidth="1"/>
    <col min="8" max="8" width="8.81640625" style="75" customWidth="1"/>
    <col min="9" max="9" width="10.26953125" style="75" customWidth="1"/>
    <col min="10" max="10" width="10.453125" style="75" customWidth="1"/>
    <col min="11" max="11" width="16.7265625" style="45" customWidth="1"/>
    <col min="12" max="12" width="21.26953125" style="77" hidden="1" customWidth="1"/>
    <col min="13" max="13" width="9.81640625" style="5"/>
    <col min="14" max="14" width="14" style="5" customWidth="1"/>
    <col min="15" max="15" width="24.26953125" style="150" customWidth="1"/>
    <col min="16" max="256" width="9.81640625" style="5"/>
    <col min="257" max="257" width="5.26953125" style="5" customWidth="1"/>
    <col min="258" max="258" width="10.1796875" style="5" customWidth="1"/>
    <col min="259" max="259" width="11" style="5" customWidth="1"/>
    <col min="260" max="260" width="13.453125" style="5" customWidth="1"/>
    <col min="261" max="261" width="28.54296875" style="5" customWidth="1"/>
    <col min="262" max="262" width="8.1796875" style="5" customWidth="1"/>
    <col min="263" max="263" width="10.1796875" style="5" customWidth="1"/>
    <col min="264" max="264" width="8.81640625" style="5" customWidth="1"/>
    <col min="265" max="265" width="10.26953125" style="5" customWidth="1"/>
    <col min="266" max="266" width="10.453125" style="5" customWidth="1"/>
    <col min="267" max="267" width="16.7265625" style="5" customWidth="1"/>
    <col min="268" max="268" width="21.26953125" style="5" customWidth="1"/>
    <col min="269" max="269" width="9.81640625" style="5"/>
    <col min="270" max="270" width="14" style="5" customWidth="1"/>
    <col min="271" max="271" width="24.26953125" style="5" customWidth="1"/>
    <col min="272" max="512" width="9.81640625" style="5"/>
    <col min="513" max="513" width="5.26953125" style="5" customWidth="1"/>
    <col min="514" max="514" width="10.1796875" style="5" customWidth="1"/>
    <col min="515" max="515" width="11" style="5" customWidth="1"/>
    <col min="516" max="516" width="13.453125" style="5" customWidth="1"/>
    <col min="517" max="517" width="28.54296875" style="5" customWidth="1"/>
    <col min="518" max="518" width="8.1796875" style="5" customWidth="1"/>
    <col min="519" max="519" width="10.1796875" style="5" customWidth="1"/>
    <col min="520" max="520" width="8.81640625" style="5" customWidth="1"/>
    <col min="521" max="521" width="10.26953125" style="5" customWidth="1"/>
    <col min="522" max="522" width="10.453125" style="5" customWidth="1"/>
    <col min="523" max="523" width="16.7265625" style="5" customWidth="1"/>
    <col min="524" max="524" width="21.26953125" style="5" customWidth="1"/>
    <col min="525" max="525" width="9.81640625" style="5"/>
    <col min="526" max="526" width="14" style="5" customWidth="1"/>
    <col min="527" max="527" width="24.26953125" style="5" customWidth="1"/>
    <col min="528" max="768" width="9.81640625" style="5"/>
    <col min="769" max="769" width="5.26953125" style="5" customWidth="1"/>
    <col min="770" max="770" width="10.1796875" style="5" customWidth="1"/>
    <col min="771" max="771" width="11" style="5" customWidth="1"/>
    <col min="772" max="772" width="13.453125" style="5" customWidth="1"/>
    <col min="773" max="773" width="28.54296875" style="5" customWidth="1"/>
    <col min="774" max="774" width="8.1796875" style="5" customWidth="1"/>
    <col min="775" max="775" width="10.1796875" style="5" customWidth="1"/>
    <col min="776" max="776" width="8.81640625" style="5" customWidth="1"/>
    <col min="777" max="777" width="10.26953125" style="5" customWidth="1"/>
    <col min="778" max="778" width="10.453125" style="5" customWidth="1"/>
    <col min="779" max="779" width="16.7265625" style="5" customWidth="1"/>
    <col min="780" max="780" width="21.26953125" style="5" customWidth="1"/>
    <col min="781" max="781" width="9.81640625" style="5"/>
    <col min="782" max="782" width="14" style="5" customWidth="1"/>
    <col min="783" max="783" width="24.26953125" style="5" customWidth="1"/>
    <col min="784" max="1024" width="9.81640625" style="5"/>
    <col min="1025" max="1025" width="5.26953125" style="5" customWidth="1"/>
    <col min="1026" max="1026" width="10.1796875" style="5" customWidth="1"/>
    <col min="1027" max="1027" width="11" style="5" customWidth="1"/>
    <col min="1028" max="1028" width="13.453125" style="5" customWidth="1"/>
    <col min="1029" max="1029" width="28.54296875" style="5" customWidth="1"/>
    <col min="1030" max="1030" width="8.1796875" style="5" customWidth="1"/>
    <col min="1031" max="1031" width="10.1796875" style="5" customWidth="1"/>
    <col min="1032" max="1032" width="8.81640625" style="5" customWidth="1"/>
    <col min="1033" max="1033" width="10.26953125" style="5" customWidth="1"/>
    <col min="1034" max="1034" width="10.453125" style="5" customWidth="1"/>
    <col min="1035" max="1035" width="16.7265625" style="5" customWidth="1"/>
    <col min="1036" max="1036" width="21.26953125" style="5" customWidth="1"/>
    <col min="1037" max="1037" width="9.81640625" style="5"/>
    <col min="1038" max="1038" width="14" style="5" customWidth="1"/>
    <col min="1039" max="1039" width="24.26953125" style="5" customWidth="1"/>
    <col min="1040" max="1280" width="9.81640625" style="5"/>
    <col min="1281" max="1281" width="5.26953125" style="5" customWidth="1"/>
    <col min="1282" max="1282" width="10.1796875" style="5" customWidth="1"/>
    <col min="1283" max="1283" width="11" style="5" customWidth="1"/>
    <col min="1284" max="1284" width="13.453125" style="5" customWidth="1"/>
    <col min="1285" max="1285" width="28.54296875" style="5" customWidth="1"/>
    <col min="1286" max="1286" width="8.1796875" style="5" customWidth="1"/>
    <col min="1287" max="1287" width="10.1796875" style="5" customWidth="1"/>
    <col min="1288" max="1288" width="8.81640625" style="5" customWidth="1"/>
    <col min="1289" max="1289" width="10.26953125" style="5" customWidth="1"/>
    <col min="1290" max="1290" width="10.453125" style="5" customWidth="1"/>
    <col min="1291" max="1291" width="16.7265625" style="5" customWidth="1"/>
    <col min="1292" max="1292" width="21.26953125" style="5" customWidth="1"/>
    <col min="1293" max="1293" width="9.81640625" style="5"/>
    <col min="1294" max="1294" width="14" style="5" customWidth="1"/>
    <col min="1295" max="1295" width="24.26953125" style="5" customWidth="1"/>
    <col min="1296" max="1536" width="9.81640625" style="5"/>
    <col min="1537" max="1537" width="5.26953125" style="5" customWidth="1"/>
    <col min="1538" max="1538" width="10.1796875" style="5" customWidth="1"/>
    <col min="1539" max="1539" width="11" style="5" customWidth="1"/>
    <col min="1540" max="1540" width="13.453125" style="5" customWidth="1"/>
    <col min="1541" max="1541" width="28.54296875" style="5" customWidth="1"/>
    <col min="1542" max="1542" width="8.1796875" style="5" customWidth="1"/>
    <col min="1543" max="1543" width="10.1796875" style="5" customWidth="1"/>
    <col min="1544" max="1544" width="8.81640625" style="5" customWidth="1"/>
    <col min="1545" max="1545" width="10.26953125" style="5" customWidth="1"/>
    <col min="1546" max="1546" width="10.453125" style="5" customWidth="1"/>
    <col min="1547" max="1547" width="16.7265625" style="5" customWidth="1"/>
    <col min="1548" max="1548" width="21.26953125" style="5" customWidth="1"/>
    <col min="1549" max="1549" width="9.81640625" style="5"/>
    <col min="1550" max="1550" width="14" style="5" customWidth="1"/>
    <col min="1551" max="1551" width="24.26953125" style="5" customWidth="1"/>
    <col min="1552" max="1792" width="9.81640625" style="5"/>
    <col min="1793" max="1793" width="5.26953125" style="5" customWidth="1"/>
    <col min="1794" max="1794" width="10.1796875" style="5" customWidth="1"/>
    <col min="1795" max="1795" width="11" style="5" customWidth="1"/>
    <col min="1796" max="1796" width="13.453125" style="5" customWidth="1"/>
    <col min="1797" max="1797" width="28.54296875" style="5" customWidth="1"/>
    <col min="1798" max="1798" width="8.1796875" style="5" customWidth="1"/>
    <col min="1799" max="1799" width="10.1796875" style="5" customWidth="1"/>
    <col min="1800" max="1800" width="8.81640625" style="5" customWidth="1"/>
    <col min="1801" max="1801" width="10.26953125" style="5" customWidth="1"/>
    <col min="1802" max="1802" width="10.453125" style="5" customWidth="1"/>
    <col min="1803" max="1803" width="16.7265625" style="5" customWidth="1"/>
    <col min="1804" max="1804" width="21.26953125" style="5" customWidth="1"/>
    <col min="1805" max="1805" width="9.81640625" style="5"/>
    <col min="1806" max="1806" width="14" style="5" customWidth="1"/>
    <col min="1807" max="1807" width="24.26953125" style="5" customWidth="1"/>
    <col min="1808" max="2048" width="9.81640625" style="5"/>
    <col min="2049" max="2049" width="5.26953125" style="5" customWidth="1"/>
    <col min="2050" max="2050" width="10.1796875" style="5" customWidth="1"/>
    <col min="2051" max="2051" width="11" style="5" customWidth="1"/>
    <col min="2052" max="2052" width="13.453125" style="5" customWidth="1"/>
    <col min="2053" max="2053" width="28.54296875" style="5" customWidth="1"/>
    <col min="2054" max="2054" width="8.1796875" style="5" customWidth="1"/>
    <col min="2055" max="2055" width="10.1796875" style="5" customWidth="1"/>
    <col min="2056" max="2056" width="8.81640625" style="5" customWidth="1"/>
    <col min="2057" max="2057" width="10.26953125" style="5" customWidth="1"/>
    <col min="2058" max="2058" width="10.453125" style="5" customWidth="1"/>
    <col min="2059" max="2059" width="16.7265625" style="5" customWidth="1"/>
    <col min="2060" max="2060" width="21.26953125" style="5" customWidth="1"/>
    <col min="2061" max="2061" width="9.81640625" style="5"/>
    <col min="2062" max="2062" width="14" style="5" customWidth="1"/>
    <col min="2063" max="2063" width="24.26953125" style="5" customWidth="1"/>
    <col min="2064" max="2304" width="9.81640625" style="5"/>
    <col min="2305" max="2305" width="5.26953125" style="5" customWidth="1"/>
    <col min="2306" max="2306" width="10.1796875" style="5" customWidth="1"/>
    <col min="2307" max="2307" width="11" style="5" customWidth="1"/>
    <col min="2308" max="2308" width="13.453125" style="5" customWidth="1"/>
    <col min="2309" max="2309" width="28.54296875" style="5" customWidth="1"/>
    <col min="2310" max="2310" width="8.1796875" style="5" customWidth="1"/>
    <col min="2311" max="2311" width="10.1796875" style="5" customWidth="1"/>
    <col min="2312" max="2312" width="8.81640625" style="5" customWidth="1"/>
    <col min="2313" max="2313" width="10.26953125" style="5" customWidth="1"/>
    <col min="2314" max="2314" width="10.453125" style="5" customWidth="1"/>
    <col min="2315" max="2315" width="16.7265625" style="5" customWidth="1"/>
    <col min="2316" max="2316" width="21.26953125" style="5" customWidth="1"/>
    <col min="2317" max="2317" width="9.81640625" style="5"/>
    <col min="2318" max="2318" width="14" style="5" customWidth="1"/>
    <col min="2319" max="2319" width="24.26953125" style="5" customWidth="1"/>
    <col min="2320" max="2560" width="9.81640625" style="5"/>
    <col min="2561" max="2561" width="5.26953125" style="5" customWidth="1"/>
    <col min="2562" max="2562" width="10.1796875" style="5" customWidth="1"/>
    <col min="2563" max="2563" width="11" style="5" customWidth="1"/>
    <col min="2564" max="2564" width="13.453125" style="5" customWidth="1"/>
    <col min="2565" max="2565" width="28.54296875" style="5" customWidth="1"/>
    <col min="2566" max="2566" width="8.1796875" style="5" customWidth="1"/>
    <col min="2567" max="2567" width="10.1796875" style="5" customWidth="1"/>
    <col min="2568" max="2568" width="8.81640625" style="5" customWidth="1"/>
    <col min="2569" max="2569" width="10.26953125" style="5" customWidth="1"/>
    <col min="2570" max="2570" width="10.453125" style="5" customWidth="1"/>
    <col min="2571" max="2571" width="16.7265625" style="5" customWidth="1"/>
    <col min="2572" max="2572" width="21.26953125" style="5" customWidth="1"/>
    <col min="2573" max="2573" width="9.81640625" style="5"/>
    <col min="2574" max="2574" width="14" style="5" customWidth="1"/>
    <col min="2575" max="2575" width="24.26953125" style="5" customWidth="1"/>
    <col min="2576" max="2816" width="9.81640625" style="5"/>
    <col min="2817" max="2817" width="5.26953125" style="5" customWidth="1"/>
    <col min="2818" max="2818" width="10.1796875" style="5" customWidth="1"/>
    <col min="2819" max="2819" width="11" style="5" customWidth="1"/>
    <col min="2820" max="2820" width="13.453125" style="5" customWidth="1"/>
    <col min="2821" max="2821" width="28.54296875" style="5" customWidth="1"/>
    <col min="2822" max="2822" width="8.1796875" style="5" customWidth="1"/>
    <col min="2823" max="2823" width="10.1796875" style="5" customWidth="1"/>
    <col min="2824" max="2824" width="8.81640625" style="5" customWidth="1"/>
    <col min="2825" max="2825" width="10.26953125" style="5" customWidth="1"/>
    <col min="2826" max="2826" width="10.453125" style="5" customWidth="1"/>
    <col min="2827" max="2827" width="16.7265625" style="5" customWidth="1"/>
    <col min="2828" max="2828" width="21.26953125" style="5" customWidth="1"/>
    <col min="2829" max="2829" width="9.81640625" style="5"/>
    <col min="2830" max="2830" width="14" style="5" customWidth="1"/>
    <col min="2831" max="2831" width="24.26953125" style="5" customWidth="1"/>
    <col min="2832" max="3072" width="9.81640625" style="5"/>
    <col min="3073" max="3073" width="5.26953125" style="5" customWidth="1"/>
    <col min="3074" max="3074" width="10.1796875" style="5" customWidth="1"/>
    <col min="3075" max="3075" width="11" style="5" customWidth="1"/>
    <col min="3076" max="3076" width="13.453125" style="5" customWidth="1"/>
    <col min="3077" max="3077" width="28.54296875" style="5" customWidth="1"/>
    <col min="3078" max="3078" width="8.1796875" style="5" customWidth="1"/>
    <col min="3079" max="3079" width="10.1796875" style="5" customWidth="1"/>
    <col min="3080" max="3080" width="8.81640625" style="5" customWidth="1"/>
    <col min="3081" max="3081" width="10.26953125" style="5" customWidth="1"/>
    <col min="3082" max="3082" width="10.453125" style="5" customWidth="1"/>
    <col min="3083" max="3083" width="16.7265625" style="5" customWidth="1"/>
    <col min="3084" max="3084" width="21.26953125" style="5" customWidth="1"/>
    <col min="3085" max="3085" width="9.81640625" style="5"/>
    <col min="3086" max="3086" width="14" style="5" customWidth="1"/>
    <col min="3087" max="3087" width="24.26953125" style="5" customWidth="1"/>
    <col min="3088" max="3328" width="9.81640625" style="5"/>
    <col min="3329" max="3329" width="5.26953125" style="5" customWidth="1"/>
    <col min="3330" max="3330" width="10.1796875" style="5" customWidth="1"/>
    <col min="3331" max="3331" width="11" style="5" customWidth="1"/>
    <col min="3332" max="3332" width="13.453125" style="5" customWidth="1"/>
    <col min="3333" max="3333" width="28.54296875" style="5" customWidth="1"/>
    <col min="3334" max="3334" width="8.1796875" style="5" customWidth="1"/>
    <col min="3335" max="3335" width="10.1796875" style="5" customWidth="1"/>
    <col min="3336" max="3336" width="8.81640625" style="5" customWidth="1"/>
    <col min="3337" max="3337" width="10.26953125" style="5" customWidth="1"/>
    <col min="3338" max="3338" width="10.453125" style="5" customWidth="1"/>
    <col min="3339" max="3339" width="16.7265625" style="5" customWidth="1"/>
    <col min="3340" max="3340" width="21.26953125" style="5" customWidth="1"/>
    <col min="3341" max="3341" width="9.81640625" style="5"/>
    <col min="3342" max="3342" width="14" style="5" customWidth="1"/>
    <col min="3343" max="3343" width="24.26953125" style="5" customWidth="1"/>
    <col min="3344" max="3584" width="9.81640625" style="5"/>
    <col min="3585" max="3585" width="5.26953125" style="5" customWidth="1"/>
    <col min="3586" max="3586" width="10.1796875" style="5" customWidth="1"/>
    <col min="3587" max="3587" width="11" style="5" customWidth="1"/>
    <col min="3588" max="3588" width="13.453125" style="5" customWidth="1"/>
    <col min="3589" max="3589" width="28.54296875" style="5" customWidth="1"/>
    <col min="3590" max="3590" width="8.1796875" style="5" customWidth="1"/>
    <col min="3591" max="3591" width="10.1796875" style="5" customWidth="1"/>
    <col min="3592" max="3592" width="8.81640625" style="5" customWidth="1"/>
    <col min="3593" max="3593" width="10.26953125" style="5" customWidth="1"/>
    <col min="3594" max="3594" width="10.453125" style="5" customWidth="1"/>
    <col min="3595" max="3595" width="16.7265625" style="5" customWidth="1"/>
    <col min="3596" max="3596" width="21.26953125" style="5" customWidth="1"/>
    <col min="3597" max="3597" width="9.81640625" style="5"/>
    <col min="3598" max="3598" width="14" style="5" customWidth="1"/>
    <col min="3599" max="3599" width="24.26953125" style="5" customWidth="1"/>
    <col min="3600" max="3840" width="9.81640625" style="5"/>
    <col min="3841" max="3841" width="5.26953125" style="5" customWidth="1"/>
    <col min="3842" max="3842" width="10.1796875" style="5" customWidth="1"/>
    <col min="3843" max="3843" width="11" style="5" customWidth="1"/>
    <col min="3844" max="3844" width="13.453125" style="5" customWidth="1"/>
    <col min="3845" max="3845" width="28.54296875" style="5" customWidth="1"/>
    <col min="3846" max="3846" width="8.1796875" style="5" customWidth="1"/>
    <col min="3847" max="3847" width="10.1796875" style="5" customWidth="1"/>
    <col min="3848" max="3848" width="8.81640625" style="5" customWidth="1"/>
    <col min="3849" max="3849" width="10.26953125" style="5" customWidth="1"/>
    <col min="3850" max="3850" width="10.453125" style="5" customWidth="1"/>
    <col min="3851" max="3851" width="16.7265625" style="5" customWidth="1"/>
    <col min="3852" max="3852" width="21.26953125" style="5" customWidth="1"/>
    <col min="3853" max="3853" width="9.81640625" style="5"/>
    <col min="3854" max="3854" width="14" style="5" customWidth="1"/>
    <col min="3855" max="3855" width="24.26953125" style="5" customWidth="1"/>
    <col min="3856" max="4096" width="9.81640625" style="5"/>
    <col min="4097" max="4097" width="5.26953125" style="5" customWidth="1"/>
    <col min="4098" max="4098" width="10.1796875" style="5" customWidth="1"/>
    <col min="4099" max="4099" width="11" style="5" customWidth="1"/>
    <col min="4100" max="4100" width="13.453125" style="5" customWidth="1"/>
    <col min="4101" max="4101" width="28.54296875" style="5" customWidth="1"/>
    <col min="4102" max="4102" width="8.1796875" style="5" customWidth="1"/>
    <col min="4103" max="4103" width="10.1796875" style="5" customWidth="1"/>
    <col min="4104" max="4104" width="8.81640625" style="5" customWidth="1"/>
    <col min="4105" max="4105" width="10.26953125" style="5" customWidth="1"/>
    <col min="4106" max="4106" width="10.453125" style="5" customWidth="1"/>
    <col min="4107" max="4107" width="16.7265625" style="5" customWidth="1"/>
    <col min="4108" max="4108" width="21.26953125" style="5" customWidth="1"/>
    <col min="4109" max="4109" width="9.81640625" style="5"/>
    <col min="4110" max="4110" width="14" style="5" customWidth="1"/>
    <col min="4111" max="4111" width="24.26953125" style="5" customWidth="1"/>
    <col min="4112" max="4352" width="9.81640625" style="5"/>
    <col min="4353" max="4353" width="5.26953125" style="5" customWidth="1"/>
    <col min="4354" max="4354" width="10.1796875" style="5" customWidth="1"/>
    <col min="4355" max="4355" width="11" style="5" customWidth="1"/>
    <col min="4356" max="4356" width="13.453125" style="5" customWidth="1"/>
    <col min="4357" max="4357" width="28.54296875" style="5" customWidth="1"/>
    <col min="4358" max="4358" width="8.1796875" style="5" customWidth="1"/>
    <col min="4359" max="4359" width="10.1796875" style="5" customWidth="1"/>
    <col min="4360" max="4360" width="8.81640625" style="5" customWidth="1"/>
    <col min="4361" max="4361" width="10.26953125" style="5" customWidth="1"/>
    <col min="4362" max="4362" width="10.453125" style="5" customWidth="1"/>
    <col min="4363" max="4363" width="16.7265625" style="5" customWidth="1"/>
    <col min="4364" max="4364" width="21.26953125" style="5" customWidth="1"/>
    <col min="4365" max="4365" width="9.81640625" style="5"/>
    <col min="4366" max="4366" width="14" style="5" customWidth="1"/>
    <col min="4367" max="4367" width="24.26953125" style="5" customWidth="1"/>
    <col min="4368" max="4608" width="9.81640625" style="5"/>
    <col min="4609" max="4609" width="5.26953125" style="5" customWidth="1"/>
    <col min="4610" max="4610" width="10.1796875" style="5" customWidth="1"/>
    <col min="4611" max="4611" width="11" style="5" customWidth="1"/>
    <col min="4612" max="4612" width="13.453125" style="5" customWidth="1"/>
    <col min="4613" max="4613" width="28.54296875" style="5" customWidth="1"/>
    <col min="4614" max="4614" width="8.1796875" style="5" customWidth="1"/>
    <col min="4615" max="4615" width="10.1796875" style="5" customWidth="1"/>
    <col min="4616" max="4616" width="8.81640625" style="5" customWidth="1"/>
    <col min="4617" max="4617" width="10.26953125" style="5" customWidth="1"/>
    <col min="4618" max="4618" width="10.453125" style="5" customWidth="1"/>
    <col min="4619" max="4619" width="16.7265625" style="5" customWidth="1"/>
    <col min="4620" max="4620" width="21.26953125" style="5" customWidth="1"/>
    <col min="4621" max="4621" width="9.81640625" style="5"/>
    <col min="4622" max="4622" width="14" style="5" customWidth="1"/>
    <col min="4623" max="4623" width="24.26953125" style="5" customWidth="1"/>
    <col min="4624" max="4864" width="9.81640625" style="5"/>
    <col min="4865" max="4865" width="5.26953125" style="5" customWidth="1"/>
    <col min="4866" max="4866" width="10.1796875" style="5" customWidth="1"/>
    <col min="4867" max="4867" width="11" style="5" customWidth="1"/>
    <col min="4868" max="4868" width="13.453125" style="5" customWidth="1"/>
    <col min="4869" max="4869" width="28.54296875" style="5" customWidth="1"/>
    <col min="4870" max="4870" width="8.1796875" style="5" customWidth="1"/>
    <col min="4871" max="4871" width="10.1796875" style="5" customWidth="1"/>
    <col min="4872" max="4872" width="8.81640625" style="5" customWidth="1"/>
    <col min="4873" max="4873" width="10.26953125" style="5" customWidth="1"/>
    <col min="4874" max="4874" width="10.453125" style="5" customWidth="1"/>
    <col min="4875" max="4875" width="16.7265625" style="5" customWidth="1"/>
    <col min="4876" max="4876" width="21.26953125" style="5" customWidth="1"/>
    <col min="4877" max="4877" width="9.81640625" style="5"/>
    <col min="4878" max="4878" width="14" style="5" customWidth="1"/>
    <col min="4879" max="4879" width="24.26953125" style="5" customWidth="1"/>
    <col min="4880" max="5120" width="9.81640625" style="5"/>
    <col min="5121" max="5121" width="5.26953125" style="5" customWidth="1"/>
    <col min="5122" max="5122" width="10.1796875" style="5" customWidth="1"/>
    <col min="5123" max="5123" width="11" style="5" customWidth="1"/>
    <col min="5124" max="5124" width="13.453125" style="5" customWidth="1"/>
    <col min="5125" max="5125" width="28.54296875" style="5" customWidth="1"/>
    <col min="5126" max="5126" width="8.1796875" style="5" customWidth="1"/>
    <col min="5127" max="5127" width="10.1796875" style="5" customWidth="1"/>
    <col min="5128" max="5128" width="8.81640625" style="5" customWidth="1"/>
    <col min="5129" max="5129" width="10.26953125" style="5" customWidth="1"/>
    <col min="5130" max="5130" width="10.453125" style="5" customWidth="1"/>
    <col min="5131" max="5131" width="16.7265625" style="5" customWidth="1"/>
    <col min="5132" max="5132" width="21.26953125" style="5" customWidth="1"/>
    <col min="5133" max="5133" width="9.81640625" style="5"/>
    <col min="5134" max="5134" width="14" style="5" customWidth="1"/>
    <col min="5135" max="5135" width="24.26953125" style="5" customWidth="1"/>
    <col min="5136" max="5376" width="9.81640625" style="5"/>
    <col min="5377" max="5377" width="5.26953125" style="5" customWidth="1"/>
    <col min="5378" max="5378" width="10.1796875" style="5" customWidth="1"/>
    <col min="5379" max="5379" width="11" style="5" customWidth="1"/>
    <col min="5380" max="5380" width="13.453125" style="5" customWidth="1"/>
    <col min="5381" max="5381" width="28.54296875" style="5" customWidth="1"/>
    <col min="5382" max="5382" width="8.1796875" style="5" customWidth="1"/>
    <col min="5383" max="5383" width="10.1796875" style="5" customWidth="1"/>
    <col min="5384" max="5384" width="8.81640625" style="5" customWidth="1"/>
    <col min="5385" max="5385" width="10.26953125" style="5" customWidth="1"/>
    <col min="5386" max="5386" width="10.453125" style="5" customWidth="1"/>
    <col min="5387" max="5387" width="16.7265625" style="5" customWidth="1"/>
    <col min="5388" max="5388" width="21.26953125" style="5" customWidth="1"/>
    <col min="5389" max="5389" width="9.81640625" style="5"/>
    <col min="5390" max="5390" width="14" style="5" customWidth="1"/>
    <col min="5391" max="5391" width="24.26953125" style="5" customWidth="1"/>
    <col min="5392" max="5632" width="9.81640625" style="5"/>
    <col min="5633" max="5633" width="5.26953125" style="5" customWidth="1"/>
    <col min="5634" max="5634" width="10.1796875" style="5" customWidth="1"/>
    <col min="5635" max="5635" width="11" style="5" customWidth="1"/>
    <col min="5636" max="5636" width="13.453125" style="5" customWidth="1"/>
    <col min="5637" max="5637" width="28.54296875" style="5" customWidth="1"/>
    <col min="5638" max="5638" width="8.1796875" style="5" customWidth="1"/>
    <col min="5639" max="5639" width="10.1796875" style="5" customWidth="1"/>
    <col min="5640" max="5640" width="8.81640625" style="5" customWidth="1"/>
    <col min="5641" max="5641" width="10.26953125" style="5" customWidth="1"/>
    <col min="5642" max="5642" width="10.453125" style="5" customWidth="1"/>
    <col min="5643" max="5643" width="16.7265625" style="5" customWidth="1"/>
    <col min="5644" max="5644" width="21.26953125" style="5" customWidth="1"/>
    <col min="5645" max="5645" width="9.81640625" style="5"/>
    <col min="5646" max="5646" width="14" style="5" customWidth="1"/>
    <col min="5647" max="5647" width="24.26953125" style="5" customWidth="1"/>
    <col min="5648" max="5888" width="9.81640625" style="5"/>
    <col min="5889" max="5889" width="5.26953125" style="5" customWidth="1"/>
    <col min="5890" max="5890" width="10.1796875" style="5" customWidth="1"/>
    <col min="5891" max="5891" width="11" style="5" customWidth="1"/>
    <col min="5892" max="5892" width="13.453125" style="5" customWidth="1"/>
    <col min="5893" max="5893" width="28.54296875" style="5" customWidth="1"/>
    <col min="5894" max="5894" width="8.1796875" style="5" customWidth="1"/>
    <col min="5895" max="5895" width="10.1796875" style="5" customWidth="1"/>
    <col min="5896" max="5896" width="8.81640625" style="5" customWidth="1"/>
    <col min="5897" max="5897" width="10.26953125" style="5" customWidth="1"/>
    <col min="5898" max="5898" width="10.453125" style="5" customWidth="1"/>
    <col min="5899" max="5899" width="16.7265625" style="5" customWidth="1"/>
    <col min="5900" max="5900" width="21.26953125" style="5" customWidth="1"/>
    <col min="5901" max="5901" width="9.81640625" style="5"/>
    <col min="5902" max="5902" width="14" style="5" customWidth="1"/>
    <col min="5903" max="5903" width="24.26953125" style="5" customWidth="1"/>
    <col min="5904" max="6144" width="9.81640625" style="5"/>
    <col min="6145" max="6145" width="5.26953125" style="5" customWidth="1"/>
    <col min="6146" max="6146" width="10.1796875" style="5" customWidth="1"/>
    <col min="6147" max="6147" width="11" style="5" customWidth="1"/>
    <col min="6148" max="6148" width="13.453125" style="5" customWidth="1"/>
    <col min="6149" max="6149" width="28.54296875" style="5" customWidth="1"/>
    <col min="6150" max="6150" width="8.1796875" style="5" customWidth="1"/>
    <col min="6151" max="6151" width="10.1796875" style="5" customWidth="1"/>
    <col min="6152" max="6152" width="8.81640625" style="5" customWidth="1"/>
    <col min="6153" max="6153" width="10.26953125" style="5" customWidth="1"/>
    <col min="6154" max="6154" width="10.453125" style="5" customWidth="1"/>
    <col min="6155" max="6155" width="16.7265625" style="5" customWidth="1"/>
    <col min="6156" max="6156" width="21.26953125" style="5" customWidth="1"/>
    <col min="6157" max="6157" width="9.81640625" style="5"/>
    <col min="6158" max="6158" width="14" style="5" customWidth="1"/>
    <col min="6159" max="6159" width="24.26953125" style="5" customWidth="1"/>
    <col min="6160" max="6400" width="9.81640625" style="5"/>
    <col min="6401" max="6401" width="5.26953125" style="5" customWidth="1"/>
    <col min="6402" max="6402" width="10.1796875" style="5" customWidth="1"/>
    <col min="6403" max="6403" width="11" style="5" customWidth="1"/>
    <col min="6404" max="6404" width="13.453125" style="5" customWidth="1"/>
    <col min="6405" max="6405" width="28.54296875" style="5" customWidth="1"/>
    <col min="6406" max="6406" width="8.1796875" style="5" customWidth="1"/>
    <col min="6407" max="6407" width="10.1796875" style="5" customWidth="1"/>
    <col min="6408" max="6408" width="8.81640625" style="5" customWidth="1"/>
    <col min="6409" max="6409" width="10.26953125" style="5" customWidth="1"/>
    <col min="6410" max="6410" width="10.453125" style="5" customWidth="1"/>
    <col min="6411" max="6411" width="16.7265625" style="5" customWidth="1"/>
    <col min="6412" max="6412" width="21.26953125" style="5" customWidth="1"/>
    <col min="6413" max="6413" width="9.81640625" style="5"/>
    <col min="6414" max="6414" width="14" style="5" customWidth="1"/>
    <col min="6415" max="6415" width="24.26953125" style="5" customWidth="1"/>
    <col min="6416" max="6656" width="9.81640625" style="5"/>
    <col min="6657" max="6657" width="5.26953125" style="5" customWidth="1"/>
    <col min="6658" max="6658" width="10.1796875" style="5" customWidth="1"/>
    <col min="6659" max="6659" width="11" style="5" customWidth="1"/>
    <col min="6660" max="6660" width="13.453125" style="5" customWidth="1"/>
    <col min="6661" max="6661" width="28.54296875" style="5" customWidth="1"/>
    <col min="6662" max="6662" width="8.1796875" style="5" customWidth="1"/>
    <col min="6663" max="6663" width="10.1796875" style="5" customWidth="1"/>
    <col min="6664" max="6664" width="8.81640625" style="5" customWidth="1"/>
    <col min="6665" max="6665" width="10.26953125" style="5" customWidth="1"/>
    <col min="6666" max="6666" width="10.453125" style="5" customWidth="1"/>
    <col min="6667" max="6667" width="16.7265625" style="5" customWidth="1"/>
    <col min="6668" max="6668" width="21.26953125" style="5" customWidth="1"/>
    <col min="6669" max="6669" width="9.81640625" style="5"/>
    <col min="6670" max="6670" width="14" style="5" customWidth="1"/>
    <col min="6671" max="6671" width="24.26953125" style="5" customWidth="1"/>
    <col min="6672" max="6912" width="9.81640625" style="5"/>
    <col min="6913" max="6913" width="5.26953125" style="5" customWidth="1"/>
    <col min="6914" max="6914" width="10.1796875" style="5" customWidth="1"/>
    <col min="6915" max="6915" width="11" style="5" customWidth="1"/>
    <col min="6916" max="6916" width="13.453125" style="5" customWidth="1"/>
    <col min="6917" max="6917" width="28.54296875" style="5" customWidth="1"/>
    <col min="6918" max="6918" width="8.1796875" style="5" customWidth="1"/>
    <col min="6919" max="6919" width="10.1796875" style="5" customWidth="1"/>
    <col min="6920" max="6920" width="8.81640625" style="5" customWidth="1"/>
    <col min="6921" max="6921" width="10.26953125" style="5" customWidth="1"/>
    <col min="6922" max="6922" width="10.453125" style="5" customWidth="1"/>
    <col min="6923" max="6923" width="16.7265625" style="5" customWidth="1"/>
    <col min="6924" max="6924" width="21.26953125" style="5" customWidth="1"/>
    <col min="6925" max="6925" width="9.81640625" style="5"/>
    <col min="6926" max="6926" width="14" style="5" customWidth="1"/>
    <col min="6927" max="6927" width="24.26953125" style="5" customWidth="1"/>
    <col min="6928" max="7168" width="9.81640625" style="5"/>
    <col min="7169" max="7169" width="5.26953125" style="5" customWidth="1"/>
    <col min="7170" max="7170" width="10.1796875" style="5" customWidth="1"/>
    <col min="7171" max="7171" width="11" style="5" customWidth="1"/>
    <col min="7172" max="7172" width="13.453125" style="5" customWidth="1"/>
    <col min="7173" max="7173" width="28.54296875" style="5" customWidth="1"/>
    <col min="7174" max="7174" width="8.1796875" style="5" customWidth="1"/>
    <col min="7175" max="7175" width="10.1796875" style="5" customWidth="1"/>
    <col min="7176" max="7176" width="8.81640625" style="5" customWidth="1"/>
    <col min="7177" max="7177" width="10.26953125" style="5" customWidth="1"/>
    <col min="7178" max="7178" width="10.453125" style="5" customWidth="1"/>
    <col min="7179" max="7179" width="16.7265625" style="5" customWidth="1"/>
    <col min="7180" max="7180" width="21.26953125" style="5" customWidth="1"/>
    <col min="7181" max="7181" width="9.81640625" style="5"/>
    <col min="7182" max="7182" width="14" style="5" customWidth="1"/>
    <col min="7183" max="7183" width="24.26953125" style="5" customWidth="1"/>
    <col min="7184" max="7424" width="9.81640625" style="5"/>
    <col min="7425" max="7425" width="5.26953125" style="5" customWidth="1"/>
    <col min="7426" max="7426" width="10.1796875" style="5" customWidth="1"/>
    <col min="7427" max="7427" width="11" style="5" customWidth="1"/>
    <col min="7428" max="7428" width="13.453125" style="5" customWidth="1"/>
    <col min="7429" max="7429" width="28.54296875" style="5" customWidth="1"/>
    <col min="7430" max="7430" width="8.1796875" style="5" customWidth="1"/>
    <col min="7431" max="7431" width="10.1796875" style="5" customWidth="1"/>
    <col min="7432" max="7432" width="8.81640625" style="5" customWidth="1"/>
    <col min="7433" max="7433" width="10.26953125" style="5" customWidth="1"/>
    <col min="7434" max="7434" width="10.453125" style="5" customWidth="1"/>
    <col min="7435" max="7435" width="16.7265625" style="5" customWidth="1"/>
    <col min="7436" max="7436" width="21.26953125" style="5" customWidth="1"/>
    <col min="7437" max="7437" width="9.81640625" style="5"/>
    <col min="7438" max="7438" width="14" style="5" customWidth="1"/>
    <col min="7439" max="7439" width="24.26953125" style="5" customWidth="1"/>
    <col min="7440" max="7680" width="9.81640625" style="5"/>
    <col min="7681" max="7681" width="5.26953125" style="5" customWidth="1"/>
    <col min="7682" max="7682" width="10.1796875" style="5" customWidth="1"/>
    <col min="7683" max="7683" width="11" style="5" customWidth="1"/>
    <col min="7684" max="7684" width="13.453125" style="5" customWidth="1"/>
    <col min="7685" max="7685" width="28.54296875" style="5" customWidth="1"/>
    <col min="7686" max="7686" width="8.1796875" style="5" customWidth="1"/>
    <col min="7687" max="7687" width="10.1796875" style="5" customWidth="1"/>
    <col min="7688" max="7688" width="8.81640625" style="5" customWidth="1"/>
    <col min="7689" max="7689" width="10.26953125" style="5" customWidth="1"/>
    <col min="7690" max="7690" width="10.453125" style="5" customWidth="1"/>
    <col min="7691" max="7691" width="16.7265625" style="5" customWidth="1"/>
    <col min="7692" max="7692" width="21.26953125" style="5" customWidth="1"/>
    <col min="7693" max="7693" width="9.81640625" style="5"/>
    <col min="7694" max="7694" width="14" style="5" customWidth="1"/>
    <col min="7695" max="7695" width="24.26953125" style="5" customWidth="1"/>
    <col min="7696" max="7936" width="9.81640625" style="5"/>
    <col min="7937" max="7937" width="5.26953125" style="5" customWidth="1"/>
    <col min="7938" max="7938" width="10.1796875" style="5" customWidth="1"/>
    <col min="7939" max="7939" width="11" style="5" customWidth="1"/>
    <col min="7940" max="7940" width="13.453125" style="5" customWidth="1"/>
    <col min="7941" max="7941" width="28.54296875" style="5" customWidth="1"/>
    <col min="7942" max="7942" width="8.1796875" style="5" customWidth="1"/>
    <col min="7943" max="7943" width="10.1796875" style="5" customWidth="1"/>
    <col min="7944" max="7944" width="8.81640625" style="5" customWidth="1"/>
    <col min="7945" max="7945" width="10.26953125" style="5" customWidth="1"/>
    <col min="7946" max="7946" width="10.453125" style="5" customWidth="1"/>
    <col min="7947" max="7947" width="16.7265625" style="5" customWidth="1"/>
    <col min="7948" max="7948" width="21.26953125" style="5" customWidth="1"/>
    <col min="7949" max="7949" width="9.81640625" style="5"/>
    <col min="7950" max="7950" width="14" style="5" customWidth="1"/>
    <col min="7951" max="7951" width="24.26953125" style="5" customWidth="1"/>
    <col min="7952" max="8192" width="9.81640625" style="5"/>
    <col min="8193" max="8193" width="5.26953125" style="5" customWidth="1"/>
    <col min="8194" max="8194" width="10.1796875" style="5" customWidth="1"/>
    <col min="8195" max="8195" width="11" style="5" customWidth="1"/>
    <col min="8196" max="8196" width="13.453125" style="5" customWidth="1"/>
    <col min="8197" max="8197" width="28.54296875" style="5" customWidth="1"/>
    <col min="8198" max="8198" width="8.1796875" style="5" customWidth="1"/>
    <col min="8199" max="8199" width="10.1796875" style="5" customWidth="1"/>
    <col min="8200" max="8200" width="8.81640625" style="5" customWidth="1"/>
    <col min="8201" max="8201" width="10.26953125" style="5" customWidth="1"/>
    <col min="8202" max="8202" width="10.453125" style="5" customWidth="1"/>
    <col min="8203" max="8203" width="16.7265625" style="5" customWidth="1"/>
    <col min="8204" max="8204" width="21.26953125" style="5" customWidth="1"/>
    <col min="8205" max="8205" width="9.81640625" style="5"/>
    <col min="8206" max="8206" width="14" style="5" customWidth="1"/>
    <col min="8207" max="8207" width="24.26953125" style="5" customWidth="1"/>
    <col min="8208" max="8448" width="9.81640625" style="5"/>
    <col min="8449" max="8449" width="5.26953125" style="5" customWidth="1"/>
    <col min="8450" max="8450" width="10.1796875" style="5" customWidth="1"/>
    <col min="8451" max="8451" width="11" style="5" customWidth="1"/>
    <col min="8452" max="8452" width="13.453125" style="5" customWidth="1"/>
    <col min="8453" max="8453" width="28.54296875" style="5" customWidth="1"/>
    <col min="8454" max="8454" width="8.1796875" style="5" customWidth="1"/>
    <col min="8455" max="8455" width="10.1796875" style="5" customWidth="1"/>
    <col min="8456" max="8456" width="8.81640625" style="5" customWidth="1"/>
    <col min="8457" max="8457" width="10.26953125" style="5" customWidth="1"/>
    <col min="8458" max="8458" width="10.453125" style="5" customWidth="1"/>
    <col min="8459" max="8459" width="16.7265625" style="5" customWidth="1"/>
    <col min="8460" max="8460" width="21.26953125" style="5" customWidth="1"/>
    <col min="8461" max="8461" width="9.81640625" style="5"/>
    <col min="8462" max="8462" width="14" style="5" customWidth="1"/>
    <col min="8463" max="8463" width="24.26953125" style="5" customWidth="1"/>
    <col min="8464" max="8704" width="9.81640625" style="5"/>
    <col min="8705" max="8705" width="5.26953125" style="5" customWidth="1"/>
    <col min="8706" max="8706" width="10.1796875" style="5" customWidth="1"/>
    <col min="8707" max="8707" width="11" style="5" customWidth="1"/>
    <col min="8708" max="8708" width="13.453125" style="5" customWidth="1"/>
    <col min="8709" max="8709" width="28.54296875" style="5" customWidth="1"/>
    <col min="8710" max="8710" width="8.1796875" style="5" customWidth="1"/>
    <col min="8711" max="8711" width="10.1796875" style="5" customWidth="1"/>
    <col min="8712" max="8712" width="8.81640625" style="5" customWidth="1"/>
    <col min="8713" max="8713" width="10.26953125" style="5" customWidth="1"/>
    <col min="8714" max="8714" width="10.453125" style="5" customWidth="1"/>
    <col min="8715" max="8715" width="16.7265625" style="5" customWidth="1"/>
    <col min="8716" max="8716" width="21.26953125" style="5" customWidth="1"/>
    <col min="8717" max="8717" width="9.81640625" style="5"/>
    <col min="8718" max="8718" width="14" style="5" customWidth="1"/>
    <col min="8719" max="8719" width="24.26953125" style="5" customWidth="1"/>
    <col min="8720" max="8960" width="9.81640625" style="5"/>
    <col min="8961" max="8961" width="5.26953125" style="5" customWidth="1"/>
    <col min="8962" max="8962" width="10.1796875" style="5" customWidth="1"/>
    <col min="8963" max="8963" width="11" style="5" customWidth="1"/>
    <col min="8964" max="8964" width="13.453125" style="5" customWidth="1"/>
    <col min="8965" max="8965" width="28.54296875" style="5" customWidth="1"/>
    <col min="8966" max="8966" width="8.1796875" style="5" customWidth="1"/>
    <col min="8967" max="8967" width="10.1796875" style="5" customWidth="1"/>
    <col min="8968" max="8968" width="8.81640625" style="5" customWidth="1"/>
    <col min="8969" max="8969" width="10.26953125" style="5" customWidth="1"/>
    <col min="8970" max="8970" width="10.453125" style="5" customWidth="1"/>
    <col min="8971" max="8971" width="16.7265625" style="5" customWidth="1"/>
    <col min="8972" max="8972" width="21.26953125" style="5" customWidth="1"/>
    <col min="8973" max="8973" width="9.81640625" style="5"/>
    <col min="8974" max="8974" width="14" style="5" customWidth="1"/>
    <col min="8975" max="8975" width="24.26953125" style="5" customWidth="1"/>
    <col min="8976" max="9216" width="9.81640625" style="5"/>
    <col min="9217" max="9217" width="5.26953125" style="5" customWidth="1"/>
    <col min="9218" max="9218" width="10.1796875" style="5" customWidth="1"/>
    <col min="9219" max="9219" width="11" style="5" customWidth="1"/>
    <col min="9220" max="9220" width="13.453125" style="5" customWidth="1"/>
    <col min="9221" max="9221" width="28.54296875" style="5" customWidth="1"/>
    <col min="9222" max="9222" width="8.1796875" style="5" customWidth="1"/>
    <col min="9223" max="9223" width="10.1796875" style="5" customWidth="1"/>
    <col min="9224" max="9224" width="8.81640625" style="5" customWidth="1"/>
    <col min="9225" max="9225" width="10.26953125" style="5" customWidth="1"/>
    <col min="9226" max="9226" width="10.453125" style="5" customWidth="1"/>
    <col min="9227" max="9227" width="16.7265625" style="5" customWidth="1"/>
    <col min="9228" max="9228" width="21.26953125" style="5" customWidth="1"/>
    <col min="9229" max="9229" width="9.81640625" style="5"/>
    <col min="9230" max="9230" width="14" style="5" customWidth="1"/>
    <col min="9231" max="9231" width="24.26953125" style="5" customWidth="1"/>
    <col min="9232" max="9472" width="9.81640625" style="5"/>
    <col min="9473" max="9473" width="5.26953125" style="5" customWidth="1"/>
    <col min="9474" max="9474" width="10.1796875" style="5" customWidth="1"/>
    <col min="9475" max="9475" width="11" style="5" customWidth="1"/>
    <col min="9476" max="9476" width="13.453125" style="5" customWidth="1"/>
    <col min="9477" max="9477" width="28.54296875" style="5" customWidth="1"/>
    <col min="9478" max="9478" width="8.1796875" style="5" customWidth="1"/>
    <col min="9479" max="9479" width="10.1796875" style="5" customWidth="1"/>
    <col min="9480" max="9480" width="8.81640625" style="5" customWidth="1"/>
    <col min="9481" max="9481" width="10.26953125" style="5" customWidth="1"/>
    <col min="9482" max="9482" width="10.453125" style="5" customWidth="1"/>
    <col min="9483" max="9483" width="16.7265625" style="5" customWidth="1"/>
    <col min="9484" max="9484" width="21.26953125" style="5" customWidth="1"/>
    <col min="9485" max="9485" width="9.81640625" style="5"/>
    <col min="9486" max="9486" width="14" style="5" customWidth="1"/>
    <col min="9487" max="9487" width="24.26953125" style="5" customWidth="1"/>
    <col min="9488" max="9728" width="9.81640625" style="5"/>
    <col min="9729" max="9729" width="5.26953125" style="5" customWidth="1"/>
    <col min="9730" max="9730" width="10.1796875" style="5" customWidth="1"/>
    <col min="9731" max="9731" width="11" style="5" customWidth="1"/>
    <col min="9732" max="9732" width="13.453125" style="5" customWidth="1"/>
    <col min="9733" max="9733" width="28.54296875" style="5" customWidth="1"/>
    <col min="9734" max="9734" width="8.1796875" style="5" customWidth="1"/>
    <col min="9735" max="9735" width="10.1796875" style="5" customWidth="1"/>
    <col min="9736" max="9736" width="8.81640625" style="5" customWidth="1"/>
    <col min="9737" max="9737" width="10.26953125" style="5" customWidth="1"/>
    <col min="9738" max="9738" width="10.453125" style="5" customWidth="1"/>
    <col min="9739" max="9739" width="16.7265625" style="5" customWidth="1"/>
    <col min="9740" max="9740" width="21.26953125" style="5" customWidth="1"/>
    <col min="9741" max="9741" width="9.81640625" style="5"/>
    <col min="9742" max="9742" width="14" style="5" customWidth="1"/>
    <col min="9743" max="9743" width="24.26953125" style="5" customWidth="1"/>
    <col min="9744" max="9984" width="9.81640625" style="5"/>
    <col min="9985" max="9985" width="5.26953125" style="5" customWidth="1"/>
    <col min="9986" max="9986" width="10.1796875" style="5" customWidth="1"/>
    <col min="9987" max="9987" width="11" style="5" customWidth="1"/>
    <col min="9988" max="9988" width="13.453125" style="5" customWidth="1"/>
    <col min="9989" max="9989" width="28.54296875" style="5" customWidth="1"/>
    <col min="9990" max="9990" width="8.1796875" style="5" customWidth="1"/>
    <col min="9991" max="9991" width="10.1796875" style="5" customWidth="1"/>
    <col min="9992" max="9992" width="8.81640625" style="5" customWidth="1"/>
    <col min="9993" max="9993" width="10.26953125" style="5" customWidth="1"/>
    <col min="9994" max="9994" width="10.453125" style="5" customWidth="1"/>
    <col min="9995" max="9995" width="16.7265625" style="5" customWidth="1"/>
    <col min="9996" max="9996" width="21.26953125" style="5" customWidth="1"/>
    <col min="9997" max="9997" width="9.81640625" style="5"/>
    <col min="9998" max="9998" width="14" style="5" customWidth="1"/>
    <col min="9999" max="9999" width="24.26953125" style="5" customWidth="1"/>
    <col min="10000" max="10240" width="9.81640625" style="5"/>
    <col min="10241" max="10241" width="5.26953125" style="5" customWidth="1"/>
    <col min="10242" max="10242" width="10.1796875" style="5" customWidth="1"/>
    <col min="10243" max="10243" width="11" style="5" customWidth="1"/>
    <col min="10244" max="10244" width="13.453125" style="5" customWidth="1"/>
    <col min="10245" max="10245" width="28.54296875" style="5" customWidth="1"/>
    <col min="10246" max="10246" width="8.1796875" style="5" customWidth="1"/>
    <col min="10247" max="10247" width="10.1796875" style="5" customWidth="1"/>
    <col min="10248" max="10248" width="8.81640625" style="5" customWidth="1"/>
    <col min="10249" max="10249" width="10.26953125" style="5" customWidth="1"/>
    <col min="10250" max="10250" width="10.453125" style="5" customWidth="1"/>
    <col min="10251" max="10251" width="16.7265625" style="5" customWidth="1"/>
    <col min="10252" max="10252" width="21.26953125" style="5" customWidth="1"/>
    <col min="10253" max="10253" width="9.81640625" style="5"/>
    <col min="10254" max="10254" width="14" style="5" customWidth="1"/>
    <col min="10255" max="10255" width="24.26953125" style="5" customWidth="1"/>
    <col min="10256" max="10496" width="9.81640625" style="5"/>
    <col min="10497" max="10497" width="5.26953125" style="5" customWidth="1"/>
    <col min="10498" max="10498" width="10.1796875" style="5" customWidth="1"/>
    <col min="10499" max="10499" width="11" style="5" customWidth="1"/>
    <col min="10500" max="10500" width="13.453125" style="5" customWidth="1"/>
    <col min="10501" max="10501" width="28.54296875" style="5" customWidth="1"/>
    <col min="10502" max="10502" width="8.1796875" style="5" customWidth="1"/>
    <col min="10503" max="10503" width="10.1796875" style="5" customWidth="1"/>
    <col min="10504" max="10504" width="8.81640625" style="5" customWidth="1"/>
    <col min="10505" max="10505" width="10.26953125" style="5" customWidth="1"/>
    <col min="10506" max="10506" width="10.453125" style="5" customWidth="1"/>
    <col min="10507" max="10507" width="16.7265625" style="5" customWidth="1"/>
    <col min="10508" max="10508" width="21.26953125" style="5" customWidth="1"/>
    <col min="10509" max="10509" width="9.81640625" style="5"/>
    <col min="10510" max="10510" width="14" style="5" customWidth="1"/>
    <col min="10511" max="10511" width="24.26953125" style="5" customWidth="1"/>
    <col min="10512" max="10752" width="9.81640625" style="5"/>
    <col min="10753" max="10753" width="5.26953125" style="5" customWidth="1"/>
    <col min="10754" max="10754" width="10.1796875" style="5" customWidth="1"/>
    <col min="10755" max="10755" width="11" style="5" customWidth="1"/>
    <col min="10756" max="10756" width="13.453125" style="5" customWidth="1"/>
    <col min="10757" max="10757" width="28.54296875" style="5" customWidth="1"/>
    <col min="10758" max="10758" width="8.1796875" style="5" customWidth="1"/>
    <col min="10759" max="10759" width="10.1796875" style="5" customWidth="1"/>
    <col min="10760" max="10760" width="8.81640625" style="5" customWidth="1"/>
    <col min="10761" max="10761" width="10.26953125" style="5" customWidth="1"/>
    <col min="10762" max="10762" width="10.453125" style="5" customWidth="1"/>
    <col min="10763" max="10763" width="16.7265625" style="5" customWidth="1"/>
    <col min="10764" max="10764" width="21.26953125" style="5" customWidth="1"/>
    <col min="10765" max="10765" width="9.81640625" style="5"/>
    <col min="10766" max="10766" width="14" style="5" customWidth="1"/>
    <col min="10767" max="10767" width="24.26953125" style="5" customWidth="1"/>
    <col min="10768" max="11008" width="9.81640625" style="5"/>
    <col min="11009" max="11009" width="5.26953125" style="5" customWidth="1"/>
    <col min="11010" max="11010" width="10.1796875" style="5" customWidth="1"/>
    <col min="11011" max="11011" width="11" style="5" customWidth="1"/>
    <col min="11012" max="11012" width="13.453125" style="5" customWidth="1"/>
    <col min="11013" max="11013" width="28.54296875" style="5" customWidth="1"/>
    <col min="11014" max="11014" width="8.1796875" style="5" customWidth="1"/>
    <col min="11015" max="11015" width="10.1796875" style="5" customWidth="1"/>
    <col min="11016" max="11016" width="8.81640625" style="5" customWidth="1"/>
    <col min="11017" max="11017" width="10.26953125" style="5" customWidth="1"/>
    <col min="11018" max="11018" width="10.453125" style="5" customWidth="1"/>
    <col min="11019" max="11019" width="16.7265625" style="5" customWidth="1"/>
    <col min="11020" max="11020" width="21.26953125" style="5" customWidth="1"/>
    <col min="11021" max="11021" width="9.81640625" style="5"/>
    <col min="11022" max="11022" width="14" style="5" customWidth="1"/>
    <col min="11023" max="11023" width="24.26953125" style="5" customWidth="1"/>
    <col min="11024" max="11264" width="9.81640625" style="5"/>
    <col min="11265" max="11265" width="5.26953125" style="5" customWidth="1"/>
    <col min="11266" max="11266" width="10.1796875" style="5" customWidth="1"/>
    <col min="11267" max="11267" width="11" style="5" customWidth="1"/>
    <col min="11268" max="11268" width="13.453125" style="5" customWidth="1"/>
    <col min="11269" max="11269" width="28.54296875" style="5" customWidth="1"/>
    <col min="11270" max="11270" width="8.1796875" style="5" customWidth="1"/>
    <col min="11271" max="11271" width="10.1796875" style="5" customWidth="1"/>
    <col min="11272" max="11272" width="8.81640625" style="5" customWidth="1"/>
    <col min="11273" max="11273" width="10.26953125" style="5" customWidth="1"/>
    <col min="11274" max="11274" width="10.453125" style="5" customWidth="1"/>
    <col min="11275" max="11275" width="16.7265625" style="5" customWidth="1"/>
    <col min="11276" max="11276" width="21.26953125" style="5" customWidth="1"/>
    <col min="11277" max="11277" width="9.81640625" style="5"/>
    <col min="11278" max="11278" width="14" style="5" customWidth="1"/>
    <col min="11279" max="11279" width="24.26953125" style="5" customWidth="1"/>
    <col min="11280" max="11520" width="9.81640625" style="5"/>
    <col min="11521" max="11521" width="5.26953125" style="5" customWidth="1"/>
    <col min="11522" max="11522" width="10.1796875" style="5" customWidth="1"/>
    <col min="11523" max="11523" width="11" style="5" customWidth="1"/>
    <col min="11524" max="11524" width="13.453125" style="5" customWidth="1"/>
    <col min="11525" max="11525" width="28.54296875" style="5" customWidth="1"/>
    <col min="11526" max="11526" width="8.1796875" style="5" customWidth="1"/>
    <col min="11527" max="11527" width="10.1796875" style="5" customWidth="1"/>
    <col min="11528" max="11528" width="8.81640625" style="5" customWidth="1"/>
    <col min="11529" max="11529" width="10.26953125" style="5" customWidth="1"/>
    <col min="11530" max="11530" width="10.453125" style="5" customWidth="1"/>
    <col min="11531" max="11531" width="16.7265625" style="5" customWidth="1"/>
    <col min="11532" max="11532" width="21.26953125" style="5" customWidth="1"/>
    <col min="11533" max="11533" width="9.81640625" style="5"/>
    <col min="11534" max="11534" width="14" style="5" customWidth="1"/>
    <col min="11535" max="11535" width="24.26953125" style="5" customWidth="1"/>
    <col min="11536" max="11776" width="9.81640625" style="5"/>
    <col min="11777" max="11777" width="5.26953125" style="5" customWidth="1"/>
    <col min="11778" max="11778" width="10.1796875" style="5" customWidth="1"/>
    <col min="11779" max="11779" width="11" style="5" customWidth="1"/>
    <col min="11780" max="11780" width="13.453125" style="5" customWidth="1"/>
    <col min="11781" max="11781" width="28.54296875" style="5" customWidth="1"/>
    <col min="11782" max="11782" width="8.1796875" style="5" customWidth="1"/>
    <col min="11783" max="11783" width="10.1796875" style="5" customWidth="1"/>
    <col min="11784" max="11784" width="8.81640625" style="5" customWidth="1"/>
    <col min="11785" max="11785" width="10.26953125" style="5" customWidth="1"/>
    <col min="11786" max="11786" width="10.453125" style="5" customWidth="1"/>
    <col min="11787" max="11787" width="16.7265625" style="5" customWidth="1"/>
    <col min="11788" max="11788" width="21.26953125" style="5" customWidth="1"/>
    <col min="11789" max="11789" width="9.81640625" style="5"/>
    <col min="11790" max="11790" width="14" style="5" customWidth="1"/>
    <col min="11791" max="11791" width="24.26953125" style="5" customWidth="1"/>
    <col min="11792" max="12032" width="9.81640625" style="5"/>
    <col min="12033" max="12033" width="5.26953125" style="5" customWidth="1"/>
    <col min="12034" max="12034" width="10.1796875" style="5" customWidth="1"/>
    <col min="12035" max="12035" width="11" style="5" customWidth="1"/>
    <col min="12036" max="12036" width="13.453125" style="5" customWidth="1"/>
    <col min="12037" max="12037" width="28.54296875" style="5" customWidth="1"/>
    <col min="12038" max="12038" width="8.1796875" style="5" customWidth="1"/>
    <col min="12039" max="12039" width="10.1796875" style="5" customWidth="1"/>
    <col min="12040" max="12040" width="8.81640625" style="5" customWidth="1"/>
    <col min="12041" max="12041" width="10.26953125" style="5" customWidth="1"/>
    <col min="12042" max="12042" width="10.453125" style="5" customWidth="1"/>
    <col min="12043" max="12043" width="16.7265625" style="5" customWidth="1"/>
    <col min="12044" max="12044" width="21.26953125" style="5" customWidth="1"/>
    <col min="12045" max="12045" width="9.81640625" style="5"/>
    <col min="12046" max="12046" width="14" style="5" customWidth="1"/>
    <col min="12047" max="12047" width="24.26953125" style="5" customWidth="1"/>
    <col min="12048" max="12288" width="9.81640625" style="5"/>
    <col min="12289" max="12289" width="5.26953125" style="5" customWidth="1"/>
    <col min="12290" max="12290" width="10.1796875" style="5" customWidth="1"/>
    <col min="12291" max="12291" width="11" style="5" customWidth="1"/>
    <col min="12292" max="12292" width="13.453125" style="5" customWidth="1"/>
    <col min="12293" max="12293" width="28.54296875" style="5" customWidth="1"/>
    <col min="12294" max="12294" width="8.1796875" style="5" customWidth="1"/>
    <col min="12295" max="12295" width="10.1796875" style="5" customWidth="1"/>
    <col min="12296" max="12296" width="8.81640625" style="5" customWidth="1"/>
    <col min="12297" max="12297" width="10.26953125" style="5" customWidth="1"/>
    <col min="12298" max="12298" width="10.453125" style="5" customWidth="1"/>
    <col min="12299" max="12299" width="16.7265625" style="5" customWidth="1"/>
    <col min="12300" max="12300" width="21.26953125" style="5" customWidth="1"/>
    <col min="12301" max="12301" width="9.81640625" style="5"/>
    <col min="12302" max="12302" width="14" style="5" customWidth="1"/>
    <col min="12303" max="12303" width="24.26953125" style="5" customWidth="1"/>
    <col min="12304" max="12544" width="9.81640625" style="5"/>
    <col min="12545" max="12545" width="5.26953125" style="5" customWidth="1"/>
    <col min="12546" max="12546" width="10.1796875" style="5" customWidth="1"/>
    <col min="12547" max="12547" width="11" style="5" customWidth="1"/>
    <col min="12548" max="12548" width="13.453125" style="5" customWidth="1"/>
    <col min="12549" max="12549" width="28.54296875" style="5" customWidth="1"/>
    <col min="12550" max="12550" width="8.1796875" style="5" customWidth="1"/>
    <col min="12551" max="12551" width="10.1796875" style="5" customWidth="1"/>
    <col min="12552" max="12552" width="8.81640625" style="5" customWidth="1"/>
    <col min="12553" max="12553" width="10.26953125" style="5" customWidth="1"/>
    <col min="12554" max="12554" width="10.453125" style="5" customWidth="1"/>
    <col min="12555" max="12555" width="16.7265625" style="5" customWidth="1"/>
    <col min="12556" max="12556" width="21.26953125" style="5" customWidth="1"/>
    <col min="12557" max="12557" width="9.81640625" style="5"/>
    <col min="12558" max="12558" width="14" style="5" customWidth="1"/>
    <col min="12559" max="12559" width="24.26953125" style="5" customWidth="1"/>
    <col min="12560" max="12800" width="9.81640625" style="5"/>
    <col min="12801" max="12801" width="5.26953125" style="5" customWidth="1"/>
    <col min="12802" max="12802" width="10.1796875" style="5" customWidth="1"/>
    <col min="12803" max="12803" width="11" style="5" customWidth="1"/>
    <col min="12804" max="12804" width="13.453125" style="5" customWidth="1"/>
    <col min="12805" max="12805" width="28.54296875" style="5" customWidth="1"/>
    <col min="12806" max="12806" width="8.1796875" style="5" customWidth="1"/>
    <col min="12807" max="12807" width="10.1796875" style="5" customWidth="1"/>
    <col min="12808" max="12808" width="8.81640625" style="5" customWidth="1"/>
    <col min="12809" max="12809" width="10.26953125" style="5" customWidth="1"/>
    <col min="12810" max="12810" width="10.453125" style="5" customWidth="1"/>
    <col min="12811" max="12811" width="16.7265625" style="5" customWidth="1"/>
    <col min="12812" max="12812" width="21.26953125" style="5" customWidth="1"/>
    <col min="12813" max="12813" width="9.81640625" style="5"/>
    <col min="12814" max="12814" width="14" style="5" customWidth="1"/>
    <col min="12815" max="12815" width="24.26953125" style="5" customWidth="1"/>
    <col min="12816" max="13056" width="9.81640625" style="5"/>
    <col min="13057" max="13057" width="5.26953125" style="5" customWidth="1"/>
    <col min="13058" max="13058" width="10.1796875" style="5" customWidth="1"/>
    <col min="13059" max="13059" width="11" style="5" customWidth="1"/>
    <col min="13060" max="13060" width="13.453125" style="5" customWidth="1"/>
    <col min="13061" max="13061" width="28.54296875" style="5" customWidth="1"/>
    <col min="13062" max="13062" width="8.1796875" style="5" customWidth="1"/>
    <col min="13063" max="13063" width="10.1796875" style="5" customWidth="1"/>
    <col min="13064" max="13064" width="8.81640625" style="5" customWidth="1"/>
    <col min="13065" max="13065" width="10.26953125" style="5" customWidth="1"/>
    <col min="13066" max="13066" width="10.453125" style="5" customWidth="1"/>
    <col min="13067" max="13067" width="16.7265625" style="5" customWidth="1"/>
    <col min="13068" max="13068" width="21.26953125" style="5" customWidth="1"/>
    <col min="13069" max="13069" width="9.81640625" style="5"/>
    <col min="13070" max="13070" width="14" style="5" customWidth="1"/>
    <col min="13071" max="13071" width="24.26953125" style="5" customWidth="1"/>
    <col min="13072" max="13312" width="9.81640625" style="5"/>
    <col min="13313" max="13313" width="5.26953125" style="5" customWidth="1"/>
    <col min="13314" max="13314" width="10.1796875" style="5" customWidth="1"/>
    <col min="13315" max="13315" width="11" style="5" customWidth="1"/>
    <col min="13316" max="13316" width="13.453125" style="5" customWidth="1"/>
    <col min="13317" max="13317" width="28.54296875" style="5" customWidth="1"/>
    <col min="13318" max="13318" width="8.1796875" style="5" customWidth="1"/>
    <col min="13319" max="13319" width="10.1796875" style="5" customWidth="1"/>
    <col min="13320" max="13320" width="8.81640625" style="5" customWidth="1"/>
    <col min="13321" max="13321" width="10.26953125" style="5" customWidth="1"/>
    <col min="13322" max="13322" width="10.453125" style="5" customWidth="1"/>
    <col min="13323" max="13323" width="16.7265625" style="5" customWidth="1"/>
    <col min="13324" max="13324" width="21.26953125" style="5" customWidth="1"/>
    <col min="13325" max="13325" width="9.81640625" style="5"/>
    <col min="13326" max="13326" width="14" style="5" customWidth="1"/>
    <col min="13327" max="13327" width="24.26953125" style="5" customWidth="1"/>
    <col min="13328" max="13568" width="9.81640625" style="5"/>
    <col min="13569" max="13569" width="5.26953125" style="5" customWidth="1"/>
    <col min="13570" max="13570" width="10.1796875" style="5" customWidth="1"/>
    <col min="13571" max="13571" width="11" style="5" customWidth="1"/>
    <col min="13572" max="13572" width="13.453125" style="5" customWidth="1"/>
    <col min="13573" max="13573" width="28.54296875" style="5" customWidth="1"/>
    <col min="13574" max="13574" width="8.1796875" style="5" customWidth="1"/>
    <col min="13575" max="13575" width="10.1796875" style="5" customWidth="1"/>
    <col min="13576" max="13576" width="8.81640625" style="5" customWidth="1"/>
    <col min="13577" max="13577" width="10.26953125" style="5" customWidth="1"/>
    <col min="13578" max="13578" width="10.453125" style="5" customWidth="1"/>
    <col min="13579" max="13579" width="16.7265625" style="5" customWidth="1"/>
    <col min="13580" max="13580" width="21.26953125" style="5" customWidth="1"/>
    <col min="13581" max="13581" width="9.81640625" style="5"/>
    <col min="13582" max="13582" width="14" style="5" customWidth="1"/>
    <col min="13583" max="13583" width="24.26953125" style="5" customWidth="1"/>
    <col min="13584" max="13824" width="9.81640625" style="5"/>
    <col min="13825" max="13825" width="5.26953125" style="5" customWidth="1"/>
    <col min="13826" max="13826" width="10.1796875" style="5" customWidth="1"/>
    <col min="13827" max="13827" width="11" style="5" customWidth="1"/>
    <col min="13828" max="13828" width="13.453125" style="5" customWidth="1"/>
    <col min="13829" max="13829" width="28.54296875" style="5" customWidth="1"/>
    <col min="13830" max="13830" width="8.1796875" style="5" customWidth="1"/>
    <col min="13831" max="13831" width="10.1796875" style="5" customWidth="1"/>
    <col min="13832" max="13832" width="8.81640625" style="5" customWidth="1"/>
    <col min="13833" max="13833" width="10.26953125" style="5" customWidth="1"/>
    <col min="13834" max="13834" width="10.453125" style="5" customWidth="1"/>
    <col min="13835" max="13835" width="16.7265625" style="5" customWidth="1"/>
    <col min="13836" max="13836" width="21.26953125" style="5" customWidth="1"/>
    <col min="13837" max="13837" width="9.81640625" style="5"/>
    <col min="13838" max="13838" width="14" style="5" customWidth="1"/>
    <col min="13839" max="13839" width="24.26953125" style="5" customWidth="1"/>
    <col min="13840" max="14080" width="9.81640625" style="5"/>
    <col min="14081" max="14081" width="5.26953125" style="5" customWidth="1"/>
    <col min="14082" max="14082" width="10.1796875" style="5" customWidth="1"/>
    <col min="14083" max="14083" width="11" style="5" customWidth="1"/>
    <col min="14084" max="14084" width="13.453125" style="5" customWidth="1"/>
    <col min="14085" max="14085" width="28.54296875" style="5" customWidth="1"/>
    <col min="14086" max="14086" width="8.1796875" style="5" customWidth="1"/>
    <col min="14087" max="14087" width="10.1796875" style="5" customWidth="1"/>
    <col min="14088" max="14088" width="8.81640625" style="5" customWidth="1"/>
    <col min="14089" max="14089" width="10.26953125" style="5" customWidth="1"/>
    <col min="14090" max="14090" width="10.453125" style="5" customWidth="1"/>
    <col min="14091" max="14091" width="16.7265625" style="5" customWidth="1"/>
    <col min="14092" max="14092" width="21.26953125" style="5" customWidth="1"/>
    <col min="14093" max="14093" width="9.81640625" style="5"/>
    <col min="14094" max="14094" width="14" style="5" customWidth="1"/>
    <col min="14095" max="14095" width="24.26953125" style="5" customWidth="1"/>
    <col min="14096" max="14336" width="9.81640625" style="5"/>
    <col min="14337" max="14337" width="5.26953125" style="5" customWidth="1"/>
    <col min="14338" max="14338" width="10.1796875" style="5" customWidth="1"/>
    <col min="14339" max="14339" width="11" style="5" customWidth="1"/>
    <col min="14340" max="14340" width="13.453125" style="5" customWidth="1"/>
    <col min="14341" max="14341" width="28.54296875" style="5" customWidth="1"/>
    <col min="14342" max="14342" width="8.1796875" style="5" customWidth="1"/>
    <col min="14343" max="14343" width="10.1796875" style="5" customWidth="1"/>
    <col min="14344" max="14344" width="8.81640625" style="5" customWidth="1"/>
    <col min="14345" max="14345" width="10.26953125" style="5" customWidth="1"/>
    <col min="14346" max="14346" width="10.453125" style="5" customWidth="1"/>
    <col min="14347" max="14347" width="16.7265625" style="5" customWidth="1"/>
    <col min="14348" max="14348" width="21.26953125" style="5" customWidth="1"/>
    <col min="14349" max="14349" width="9.81640625" style="5"/>
    <col min="14350" max="14350" width="14" style="5" customWidth="1"/>
    <col min="14351" max="14351" width="24.26953125" style="5" customWidth="1"/>
    <col min="14352" max="14592" width="9.81640625" style="5"/>
    <col min="14593" max="14593" width="5.26953125" style="5" customWidth="1"/>
    <col min="14594" max="14594" width="10.1796875" style="5" customWidth="1"/>
    <col min="14595" max="14595" width="11" style="5" customWidth="1"/>
    <col min="14596" max="14596" width="13.453125" style="5" customWidth="1"/>
    <col min="14597" max="14597" width="28.54296875" style="5" customWidth="1"/>
    <col min="14598" max="14598" width="8.1796875" style="5" customWidth="1"/>
    <col min="14599" max="14599" width="10.1796875" style="5" customWidth="1"/>
    <col min="14600" max="14600" width="8.81640625" style="5" customWidth="1"/>
    <col min="14601" max="14601" width="10.26953125" style="5" customWidth="1"/>
    <col min="14602" max="14602" width="10.453125" style="5" customWidth="1"/>
    <col min="14603" max="14603" width="16.7265625" style="5" customWidth="1"/>
    <col min="14604" max="14604" width="21.26953125" style="5" customWidth="1"/>
    <col min="14605" max="14605" width="9.81640625" style="5"/>
    <col min="14606" max="14606" width="14" style="5" customWidth="1"/>
    <col min="14607" max="14607" width="24.26953125" style="5" customWidth="1"/>
    <col min="14608" max="14848" width="9.81640625" style="5"/>
    <col min="14849" max="14849" width="5.26953125" style="5" customWidth="1"/>
    <col min="14850" max="14850" width="10.1796875" style="5" customWidth="1"/>
    <col min="14851" max="14851" width="11" style="5" customWidth="1"/>
    <col min="14852" max="14852" width="13.453125" style="5" customWidth="1"/>
    <col min="14853" max="14853" width="28.54296875" style="5" customWidth="1"/>
    <col min="14854" max="14854" width="8.1796875" style="5" customWidth="1"/>
    <col min="14855" max="14855" width="10.1796875" style="5" customWidth="1"/>
    <col min="14856" max="14856" width="8.81640625" style="5" customWidth="1"/>
    <col min="14857" max="14857" width="10.26953125" style="5" customWidth="1"/>
    <col min="14858" max="14858" width="10.453125" style="5" customWidth="1"/>
    <col min="14859" max="14859" width="16.7265625" style="5" customWidth="1"/>
    <col min="14860" max="14860" width="21.26953125" style="5" customWidth="1"/>
    <col min="14861" max="14861" width="9.81640625" style="5"/>
    <col min="14862" max="14862" width="14" style="5" customWidth="1"/>
    <col min="14863" max="14863" width="24.26953125" style="5" customWidth="1"/>
    <col min="14864" max="15104" width="9.81640625" style="5"/>
    <col min="15105" max="15105" width="5.26953125" style="5" customWidth="1"/>
    <col min="15106" max="15106" width="10.1796875" style="5" customWidth="1"/>
    <col min="15107" max="15107" width="11" style="5" customWidth="1"/>
    <col min="15108" max="15108" width="13.453125" style="5" customWidth="1"/>
    <col min="15109" max="15109" width="28.54296875" style="5" customWidth="1"/>
    <col min="15110" max="15110" width="8.1796875" style="5" customWidth="1"/>
    <col min="15111" max="15111" width="10.1796875" style="5" customWidth="1"/>
    <col min="15112" max="15112" width="8.81640625" style="5" customWidth="1"/>
    <col min="15113" max="15113" width="10.26953125" style="5" customWidth="1"/>
    <col min="15114" max="15114" width="10.453125" style="5" customWidth="1"/>
    <col min="15115" max="15115" width="16.7265625" style="5" customWidth="1"/>
    <col min="15116" max="15116" width="21.26953125" style="5" customWidth="1"/>
    <col min="15117" max="15117" width="9.81640625" style="5"/>
    <col min="15118" max="15118" width="14" style="5" customWidth="1"/>
    <col min="15119" max="15119" width="24.26953125" style="5" customWidth="1"/>
    <col min="15120" max="15360" width="9.81640625" style="5"/>
    <col min="15361" max="15361" width="5.26953125" style="5" customWidth="1"/>
    <col min="15362" max="15362" width="10.1796875" style="5" customWidth="1"/>
    <col min="15363" max="15363" width="11" style="5" customWidth="1"/>
    <col min="15364" max="15364" width="13.453125" style="5" customWidth="1"/>
    <col min="15365" max="15365" width="28.54296875" style="5" customWidth="1"/>
    <col min="15366" max="15366" width="8.1796875" style="5" customWidth="1"/>
    <col min="15367" max="15367" width="10.1796875" style="5" customWidth="1"/>
    <col min="15368" max="15368" width="8.81640625" style="5" customWidth="1"/>
    <col min="15369" max="15369" width="10.26953125" style="5" customWidth="1"/>
    <col min="15370" max="15370" width="10.453125" style="5" customWidth="1"/>
    <col min="15371" max="15371" width="16.7265625" style="5" customWidth="1"/>
    <col min="15372" max="15372" width="21.26953125" style="5" customWidth="1"/>
    <col min="15373" max="15373" width="9.81640625" style="5"/>
    <col min="15374" max="15374" width="14" style="5" customWidth="1"/>
    <col min="15375" max="15375" width="24.26953125" style="5" customWidth="1"/>
    <col min="15376" max="15616" width="9.81640625" style="5"/>
    <col min="15617" max="15617" width="5.26953125" style="5" customWidth="1"/>
    <col min="15618" max="15618" width="10.1796875" style="5" customWidth="1"/>
    <col min="15619" max="15619" width="11" style="5" customWidth="1"/>
    <col min="15620" max="15620" width="13.453125" style="5" customWidth="1"/>
    <col min="15621" max="15621" width="28.54296875" style="5" customWidth="1"/>
    <col min="15622" max="15622" width="8.1796875" style="5" customWidth="1"/>
    <col min="15623" max="15623" width="10.1796875" style="5" customWidth="1"/>
    <col min="15624" max="15624" width="8.81640625" style="5" customWidth="1"/>
    <col min="15625" max="15625" width="10.26953125" style="5" customWidth="1"/>
    <col min="15626" max="15626" width="10.453125" style="5" customWidth="1"/>
    <col min="15627" max="15627" width="16.7265625" style="5" customWidth="1"/>
    <col min="15628" max="15628" width="21.26953125" style="5" customWidth="1"/>
    <col min="15629" max="15629" width="9.81640625" style="5"/>
    <col min="15630" max="15630" width="14" style="5" customWidth="1"/>
    <col min="15631" max="15631" width="24.26953125" style="5" customWidth="1"/>
    <col min="15632" max="15872" width="9.81640625" style="5"/>
    <col min="15873" max="15873" width="5.26953125" style="5" customWidth="1"/>
    <col min="15874" max="15874" width="10.1796875" style="5" customWidth="1"/>
    <col min="15875" max="15875" width="11" style="5" customWidth="1"/>
    <col min="15876" max="15876" width="13.453125" style="5" customWidth="1"/>
    <col min="15877" max="15877" width="28.54296875" style="5" customWidth="1"/>
    <col min="15878" max="15878" width="8.1796875" style="5" customWidth="1"/>
    <col min="15879" max="15879" width="10.1796875" style="5" customWidth="1"/>
    <col min="15880" max="15880" width="8.81640625" style="5" customWidth="1"/>
    <col min="15881" max="15881" width="10.26953125" style="5" customWidth="1"/>
    <col min="15882" max="15882" width="10.453125" style="5" customWidth="1"/>
    <col min="15883" max="15883" width="16.7265625" style="5" customWidth="1"/>
    <col min="15884" max="15884" width="21.26953125" style="5" customWidth="1"/>
    <col min="15885" max="15885" width="9.81640625" style="5"/>
    <col min="15886" max="15886" width="14" style="5" customWidth="1"/>
    <col min="15887" max="15887" width="24.26953125" style="5" customWidth="1"/>
    <col min="15888" max="16128" width="9.81640625" style="5"/>
    <col min="16129" max="16129" width="5.26953125" style="5" customWidth="1"/>
    <col min="16130" max="16130" width="10.1796875" style="5" customWidth="1"/>
    <col min="16131" max="16131" width="11" style="5" customWidth="1"/>
    <col min="16132" max="16132" width="13.453125" style="5" customWidth="1"/>
    <col min="16133" max="16133" width="28.54296875" style="5" customWidth="1"/>
    <col min="16134" max="16134" width="8.1796875" style="5" customWidth="1"/>
    <col min="16135" max="16135" width="10.1796875" style="5" customWidth="1"/>
    <col min="16136" max="16136" width="8.81640625" style="5" customWidth="1"/>
    <col min="16137" max="16137" width="10.26953125" style="5" customWidth="1"/>
    <col min="16138" max="16138" width="10.453125" style="5" customWidth="1"/>
    <col min="16139" max="16139" width="16.7265625" style="5" customWidth="1"/>
    <col min="16140" max="16140" width="21.26953125" style="5" customWidth="1"/>
    <col min="16141" max="16141" width="9.81640625" style="5"/>
    <col min="16142" max="16142" width="14" style="5" customWidth="1"/>
    <col min="16143" max="16143" width="24.26953125" style="5" customWidth="1"/>
    <col min="16144" max="16384" width="9.81640625" style="5"/>
  </cols>
  <sheetData>
    <row r="1" spans="1:25" s="2" customFormat="1" ht="16.5" customHeight="1" x14ac:dyDescent="0.35">
      <c r="A1" s="249" t="s">
        <v>0</v>
      </c>
      <c r="B1" s="249"/>
      <c r="C1" s="249"/>
      <c r="D1" s="249"/>
      <c r="E1" s="249"/>
      <c r="F1" s="208" t="s">
        <v>1305</v>
      </c>
      <c r="G1" s="208"/>
      <c r="H1" s="208"/>
      <c r="I1" s="208"/>
      <c r="J1" s="208"/>
      <c r="K1" s="208"/>
      <c r="L1" s="144"/>
      <c r="M1" s="1"/>
      <c r="N1" s="1"/>
      <c r="O1" s="145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2" customFormat="1" x14ac:dyDescent="0.35">
      <c r="A2" s="221" t="s">
        <v>1</v>
      </c>
      <c r="B2" s="221"/>
      <c r="C2" s="221"/>
      <c r="D2" s="221"/>
      <c r="E2" s="221"/>
      <c r="F2" s="209" t="s">
        <v>1306</v>
      </c>
      <c r="G2" s="209"/>
      <c r="H2" s="209"/>
      <c r="I2" s="209"/>
      <c r="J2" s="209"/>
      <c r="K2" s="209"/>
      <c r="L2" s="146"/>
      <c r="M2" s="147"/>
      <c r="N2" s="147"/>
      <c r="O2" s="148"/>
      <c r="P2" s="147"/>
      <c r="Q2" s="1"/>
      <c r="R2" s="1"/>
      <c r="S2" s="1"/>
      <c r="T2" s="1"/>
      <c r="U2" s="1"/>
      <c r="V2" s="1"/>
      <c r="W2" s="1"/>
      <c r="X2" s="1"/>
      <c r="Y2" s="1"/>
    </row>
    <row r="3" spans="1:25" s="2" customFormat="1" x14ac:dyDescent="0.35">
      <c r="A3" s="221" t="s">
        <v>2</v>
      </c>
      <c r="B3" s="221"/>
      <c r="C3" s="221"/>
      <c r="D3" s="221"/>
      <c r="E3" s="221"/>
      <c r="F3" s="26"/>
      <c r="G3" s="26"/>
      <c r="H3" s="28"/>
      <c r="I3" s="27"/>
      <c r="J3" s="27"/>
      <c r="K3" s="27"/>
      <c r="L3" s="146"/>
      <c r="M3" s="147"/>
      <c r="N3" s="147"/>
      <c r="O3" s="148"/>
      <c r="P3" s="147"/>
      <c r="Q3" s="1"/>
      <c r="R3" s="1"/>
      <c r="S3" s="1"/>
      <c r="T3" s="1"/>
      <c r="U3" s="1"/>
      <c r="V3" s="1"/>
      <c r="W3" s="1"/>
      <c r="X3" s="1"/>
      <c r="Y3" s="1"/>
    </row>
    <row r="4" spans="1:25" x14ac:dyDescent="0.35">
      <c r="C4" s="69"/>
      <c r="D4" s="70"/>
      <c r="E4" s="71"/>
      <c r="F4" s="72"/>
      <c r="G4" s="73"/>
      <c r="H4" s="69"/>
      <c r="I4" s="69"/>
      <c r="J4" s="69"/>
      <c r="K4" s="43"/>
      <c r="L4" s="149"/>
    </row>
    <row r="5" spans="1:25" ht="45.75" customHeight="1" x14ac:dyDescent="0.3">
      <c r="A5" s="248" t="s">
        <v>1311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149"/>
    </row>
    <row r="6" spans="1:25" ht="42.75" customHeight="1" x14ac:dyDescent="0.35">
      <c r="A6" s="247" t="s">
        <v>1314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151" t="s">
        <v>1273</v>
      </c>
      <c r="M6" s="7"/>
      <c r="N6" s="7"/>
      <c r="O6" s="152"/>
      <c r="P6" s="7"/>
      <c r="Q6" s="7"/>
      <c r="R6" s="7"/>
      <c r="S6" s="7"/>
      <c r="T6" s="7"/>
      <c r="U6" s="7"/>
      <c r="V6" s="7"/>
      <c r="W6" s="7"/>
      <c r="X6" s="7"/>
    </row>
    <row r="7" spans="1:25" ht="12" customHeight="1" x14ac:dyDescent="0.4">
      <c r="A7" s="44"/>
      <c r="B7" s="44"/>
      <c r="C7" s="74"/>
      <c r="D7" s="74"/>
      <c r="E7" s="74"/>
      <c r="F7" s="74"/>
      <c r="G7" s="74"/>
      <c r="H7" s="74"/>
      <c r="I7" s="74"/>
      <c r="J7" s="74"/>
      <c r="K7" s="46"/>
      <c r="L7" s="153"/>
      <c r="M7" s="7"/>
      <c r="N7" s="7"/>
      <c r="O7" s="152"/>
      <c r="P7" s="7"/>
      <c r="Q7" s="7"/>
      <c r="R7" s="7"/>
      <c r="S7" s="7"/>
      <c r="T7" s="7"/>
      <c r="U7" s="7"/>
      <c r="V7" s="7"/>
      <c r="W7" s="7"/>
    </row>
    <row r="8" spans="1:25" s="37" customFormat="1" ht="18" customHeight="1" x14ac:dyDescent="0.3">
      <c r="A8" s="241" t="s">
        <v>3</v>
      </c>
      <c r="B8" s="242" t="s">
        <v>688</v>
      </c>
      <c r="C8" s="201" t="s">
        <v>4</v>
      </c>
      <c r="D8" s="202" t="s">
        <v>5</v>
      </c>
      <c r="E8" s="201" t="s">
        <v>6</v>
      </c>
      <c r="F8" s="201" t="s">
        <v>7</v>
      </c>
      <c r="G8" s="201"/>
      <c r="H8" s="201" t="s">
        <v>8</v>
      </c>
      <c r="I8" s="201"/>
      <c r="J8" s="101" t="s">
        <v>9</v>
      </c>
      <c r="K8" s="234" t="s">
        <v>692</v>
      </c>
      <c r="L8" s="236" t="s">
        <v>10</v>
      </c>
      <c r="O8" s="154"/>
    </row>
    <row r="9" spans="1:25" s="37" customFormat="1" ht="19.5" customHeight="1" x14ac:dyDescent="0.3">
      <c r="A9" s="241"/>
      <c r="B9" s="243"/>
      <c r="C9" s="201"/>
      <c r="D9" s="202"/>
      <c r="E9" s="201"/>
      <c r="F9" s="102" t="s">
        <v>11</v>
      </c>
      <c r="G9" s="101" t="s">
        <v>12</v>
      </c>
      <c r="H9" s="101" t="s">
        <v>13</v>
      </c>
      <c r="I9" s="101" t="s">
        <v>12</v>
      </c>
      <c r="J9" s="101" t="s">
        <v>14</v>
      </c>
      <c r="K9" s="235"/>
      <c r="L9" s="236"/>
      <c r="O9" s="154"/>
    </row>
    <row r="10" spans="1:25" s="36" customFormat="1" ht="19" customHeight="1" x14ac:dyDescent="0.35">
      <c r="A10" s="191">
        <v>1</v>
      </c>
      <c r="B10" s="244" t="s">
        <v>691</v>
      </c>
      <c r="C10" s="83" t="s">
        <v>695</v>
      </c>
      <c r="D10" s="83">
        <v>501210972</v>
      </c>
      <c r="E10" s="84" t="s">
        <v>151</v>
      </c>
      <c r="F10" s="83">
        <v>3.33</v>
      </c>
      <c r="G10" s="87" t="str">
        <f t="shared" ref="G10:G44" si="0">IF(F10&lt;2,"Yếu",IF(F10&lt;2.5,"Trung bình",IF(F10&lt;3.2,"Khá",IF(F10&lt;3.6,"Giỏi","Xuất sắc"))))</f>
        <v>Giỏi</v>
      </c>
      <c r="H10" s="104">
        <v>100</v>
      </c>
      <c r="I10" s="85" t="str">
        <f t="shared" ref="I10:I41" si="1">IF(H10&lt;30,"Kém",IF(H10&lt;50,"Yếu",IF(H10&lt;60,"Trung bình",IF(H10&lt;70,"TB Khá",IF(H10&lt;80,"Khá",IF(H10&lt;90,"Tốt","Xuất sắc"))))))</f>
        <v>Xuất sắc</v>
      </c>
      <c r="J10" s="83" t="s">
        <v>15</v>
      </c>
      <c r="K10" s="192">
        <f>IF(J10="Khá", 6240000, IF(J10="Giỏi", 7488000, IF(J10="Xuất sắc",8736000)))</f>
        <v>7488000</v>
      </c>
      <c r="L10" s="155"/>
      <c r="O10" s="156"/>
    </row>
    <row r="11" spans="1:25" s="36" customFormat="1" ht="19" customHeight="1" x14ac:dyDescent="0.35">
      <c r="A11" s="191">
        <v>2</v>
      </c>
      <c r="B11" s="245"/>
      <c r="C11" s="83" t="s">
        <v>696</v>
      </c>
      <c r="D11" s="83">
        <v>501210137</v>
      </c>
      <c r="E11" s="84" t="s">
        <v>159</v>
      </c>
      <c r="F11" s="83">
        <v>3.17</v>
      </c>
      <c r="G11" s="87" t="str">
        <f t="shared" si="0"/>
        <v>Khá</v>
      </c>
      <c r="H11" s="104">
        <v>90</v>
      </c>
      <c r="I11" s="85" t="str">
        <f t="shared" si="1"/>
        <v>Xuất sắc</v>
      </c>
      <c r="J11" s="83" t="s">
        <v>16</v>
      </c>
      <c r="K11" s="192">
        <f t="shared" ref="K11:K57" si="2">IF(J11="Khá", 6240000, IF(J11="Giỏi", 7488000, IF(J11="Xuất sắc",8736000)))</f>
        <v>6240000</v>
      </c>
      <c r="L11" s="157"/>
      <c r="O11" s="156"/>
    </row>
    <row r="12" spans="1:25" s="36" customFormat="1" ht="19" customHeight="1" x14ac:dyDescent="0.35">
      <c r="A12" s="191">
        <v>3</v>
      </c>
      <c r="B12" s="245"/>
      <c r="C12" s="83" t="s">
        <v>697</v>
      </c>
      <c r="D12" s="83">
        <v>501210685</v>
      </c>
      <c r="E12" s="84" t="s">
        <v>223</v>
      </c>
      <c r="F12" s="83">
        <v>3.43</v>
      </c>
      <c r="G12" s="87" t="str">
        <f t="shared" si="0"/>
        <v>Giỏi</v>
      </c>
      <c r="H12" s="104">
        <v>100</v>
      </c>
      <c r="I12" s="85" t="str">
        <f t="shared" si="1"/>
        <v>Xuất sắc</v>
      </c>
      <c r="J12" s="83" t="s">
        <v>15</v>
      </c>
      <c r="K12" s="192">
        <f t="shared" si="2"/>
        <v>7488000</v>
      </c>
      <c r="L12" s="157"/>
      <c r="O12" s="156"/>
    </row>
    <row r="13" spans="1:25" s="36" customFormat="1" ht="19" customHeight="1" x14ac:dyDescent="0.35">
      <c r="A13" s="191">
        <v>4</v>
      </c>
      <c r="B13" s="245"/>
      <c r="C13" s="83" t="s">
        <v>697</v>
      </c>
      <c r="D13" s="83">
        <v>501210468</v>
      </c>
      <c r="E13" s="84" t="s">
        <v>214</v>
      </c>
      <c r="F13" s="83">
        <v>3.38</v>
      </c>
      <c r="G13" s="87" t="str">
        <f t="shared" si="0"/>
        <v>Giỏi</v>
      </c>
      <c r="H13" s="104">
        <v>92</v>
      </c>
      <c r="I13" s="85" t="str">
        <f t="shared" si="1"/>
        <v>Xuất sắc</v>
      </c>
      <c r="J13" s="83" t="s">
        <v>15</v>
      </c>
      <c r="K13" s="192">
        <f t="shared" si="2"/>
        <v>7488000</v>
      </c>
      <c r="L13" s="157"/>
      <c r="O13" s="156"/>
    </row>
    <row r="14" spans="1:25" s="36" customFormat="1" ht="19" customHeight="1" x14ac:dyDescent="0.35">
      <c r="A14" s="191">
        <v>5</v>
      </c>
      <c r="B14" s="245"/>
      <c r="C14" s="83" t="s">
        <v>697</v>
      </c>
      <c r="D14" s="83">
        <v>501210855</v>
      </c>
      <c r="E14" s="84" t="s">
        <v>230</v>
      </c>
      <c r="F14" s="83">
        <v>3.38</v>
      </c>
      <c r="G14" s="87" t="str">
        <f t="shared" si="0"/>
        <v>Giỏi</v>
      </c>
      <c r="H14" s="104">
        <v>100</v>
      </c>
      <c r="I14" s="85" t="str">
        <f t="shared" si="1"/>
        <v>Xuất sắc</v>
      </c>
      <c r="J14" s="83" t="s">
        <v>15</v>
      </c>
      <c r="K14" s="192">
        <f t="shared" si="2"/>
        <v>7488000</v>
      </c>
      <c r="L14" s="157"/>
      <c r="O14" s="156"/>
    </row>
    <row r="15" spans="1:25" s="36" customFormat="1" ht="19" customHeight="1" x14ac:dyDescent="0.35">
      <c r="A15" s="191">
        <v>6</v>
      </c>
      <c r="B15" s="245"/>
      <c r="C15" s="83" t="s">
        <v>731</v>
      </c>
      <c r="D15" s="83">
        <v>501210638</v>
      </c>
      <c r="E15" s="84" t="s">
        <v>317</v>
      </c>
      <c r="F15" s="83">
        <v>3.5</v>
      </c>
      <c r="G15" s="87" t="str">
        <f t="shared" si="0"/>
        <v>Giỏi</v>
      </c>
      <c r="H15" s="103">
        <v>91</v>
      </c>
      <c r="I15" s="85" t="str">
        <f t="shared" si="1"/>
        <v>Xuất sắc</v>
      </c>
      <c r="J15" s="83" t="s">
        <v>15</v>
      </c>
      <c r="K15" s="192">
        <f t="shared" si="2"/>
        <v>7488000</v>
      </c>
      <c r="L15" s="157"/>
      <c r="O15" s="156"/>
    </row>
    <row r="16" spans="1:25" s="36" customFormat="1" ht="19" customHeight="1" x14ac:dyDescent="0.35">
      <c r="A16" s="191">
        <v>7</v>
      </c>
      <c r="B16" s="245"/>
      <c r="C16" s="83" t="s">
        <v>731</v>
      </c>
      <c r="D16" s="83">
        <v>501210798</v>
      </c>
      <c r="E16" s="84" t="s">
        <v>322</v>
      </c>
      <c r="F16" s="83">
        <v>3.5</v>
      </c>
      <c r="G16" s="87" t="str">
        <f t="shared" si="0"/>
        <v>Giỏi</v>
      </c>
      <c r="H16" s="103">
        <v>86</v>
      </c>
      <c r="I16" s="85" t="str">
        <f t="shared" si="1"/>
        <v>Tốt</v>
      </c>
      <c r="J16" s="83" t="s">
        <v>15</v>
      </c>
      <c r="K16" s="192">
        <f t="shared" si="2"/>
        <v>7488000</v>
      </c>
      <c r="L16" s="157"/>
      <c r="O16" s="156"/>
    </row>
    <row r="17" spans="1:15" s="36" customFormat="1" ht="19" customHeight="1" x14ac:dyDescent="0.35">
      <c r="A17" s="191">
        <v>8</v>
      </c>
      <c r="B17" s="245"/>
      <c r="C17" s="83" t="s">
        <v>731</v>
      </c>
      <c r="D17" s="83">
        <v>501210960</v>
      </c>
      <c r="E17" s="84" t="s">
        <v>330</v>
      </c>
      <c r="F17" s="83">
        <v>3.48</v>
      </c>
      <c r="G17" s="87" t="str">
        <f t="shared" si="0"/>
        <v>Giỏi</v>
      </c>
      <c r="H17" s="103">
        <v>100</v>
      </c>
      <c r="I17" s="85" t="str">
        <f t="shared" si="1"/>
        <v>Xuất sắc</v>
      </c>
      <c r="J17" s="83" t="s">
        <v>15</v>
      </c>
      <c r="K17" s="192">
        <f t="shared" si="2"/>
        <v>7488000</v>
      </c>
      <c r="L17" s="157"/>
      <c r="O17" s="156"/>
    </row>
    <row r="18" spans="1:15" s="36" customFormat="1" ht="19" customHeight="1" x14ac:dyDescent="0.35">
      <c r="A18" s="191">
        <v>9</v>
      </c>
      <c r="B18" s="245"/>
      <c r="C18" s="83" t="s">
        <v>731</v>
      </c>
      <c r="D18" s="83">
        <v>501210374</v>
      </c>
      <c r="E18" s="84" t="s">
        <v>263</v>
      </c>
      <c r="F18" s="83">
        <v>3.43</v>
      </c>
      <c r="G18" s="87" t="str">
        <f t="shared" si="0"/>
        <v>Giỏi</v>
      </c>
      <c r="H18" s="103">
        <v>94</v>
      </c>
      <c r="I18" s="85" t="str">
        <f t="shared" si="1"/>
        <v>Xuất sắc</v>
      </c>
      <c r="J18" s="83" t="s">
        <v>15</v>
      </c>
      <c r="K18" s="192">
        <f t="shared" si="2"/>
        <v>7488000</v>
      </c>
      <c r="L18" s="157"/>
      <c r="O18" s="156"/>
    </row>
    <row r="19" spans="1:15" s="36" customFormat="1" ht="19" customHeight="1" x14ac:dyDescent="0.35">
      <c r="A19" s="191">
        <v>10</v>
      </c>
      <c r="B19" s="245"/>
      <c r="C19" s="83" t="s">
        <v>731</v>
      </c>
      <c r="D19" s="83">
        <v>501210472</v>
      </c>
      <c r="E19" s="84" t="s">
        <v>312</v>
      </c>
      <c r="F19" s="83">
        <v>3.31</v>
      </c>
      <c r="G19" s="87" t="str">
        <f t="shared" si="0"/>
        <v>Giỏi</v>
      </c>
      <c r="H19" s="103">
        <v>90</v>
      </c>
      <c r="I19" s="85" t="str">
        <f t="shared" si="1"/>
        <v>Xuất sắc</v>
      </c>
      <c r="J19" s="83" t="s">
        <v>15</v>
      </c>
      <c r="K19" s="192">
        <f t="shared" si="2"/>
        <v>7488000</v>
      </c>
      <c r="L19" s="157"/>
      <c r="O19" s="156"/>
    </row>
    <row r="20" spans="1:15" s="36" customFormat="1" ht="19" customHeight="1" x14ac:dyDescent="0.35">
      <c r="A20" s="191">
        <v>11</v>
      </c>
      <c r="B20" s="245"/>
      <c r="C20" s="83" t="s">
        <v>731</v>
      </c>
      <c r="D20" s="83">
        <v>501210326</v>
      </c>
      <c r="E20" s="84" t="s">
        <v>304</v>
      </c>
      <c r="F20" s="83">
        <v>3.26</v>
      </c>
      <c r="G20" s="87" t="str">
        <f t="shared" si="0"/>
        <v>Giỏi</v>
      </c>
      <c r="H20" s="103">
        <v>89</v>
      </c>
      <c r="I20" s="85" t="str">
        <f t="shared" si="1"/>
        <v>Tốt</v>
      </c>
      <c r="J20" s="83" t="s">
        <v>15</v>
      </c>
      <c r="K20" s="192">
        <f t="shared" si="2"/>
        <v>7488000</v>
      </c>
      <c r="L20" s="157"/>
      <c r="O20" s="156"/>
    </row>
    <row r="21" spans="1:15" s="36" customFormat="1" ht="19" customHeight="1" x14ac:dyDescent="0.35">
      <c r="A21" s="191">
        <v>12</v>
      </c>
      <c r="B21" s="245"/>
      <c r="C21" s="83" t="s">
        <v>731</v>
      </c>
      <c r="D21" s="83">
        <v>501210480</v>
      </c>
      <c r="E21" s="84" t="s">
        <v>313</v>
      </c>
      <c r="F21" s="83">
        <v>3.24</v>
      </c>
      <c r="G21" s="87" t="str">
        <f t="shared" si="0"/>
        <v>Giỏi</v>
      </c>
      <c r="H21" s="103">
        <v>82</v>
      </c>
      <c r="I21" s="85" t="str">
        <f t="shared" si="1"/>
        <v>Tốt</v>
      </c>
      <c r="J21" s="83" t="s">
        <v>15</v>
      </c>
      <c r="K21" s="192">
        <f t="shared" si="2"/>
        <v>7488000</v>
      </c>
      <c r="L21" s="157"/>
      <c r="O21" s="156"/>
    </row>
    <row r="22" spans="1:15" s="36" customFormat="1" ht="19" customHeight="1" x14ac:dyDescent="0.35">
      <c r="A22" s="191">
        <v>13</v>
      </c>
      <c r="B22" s="245"/>
      <c r="C22" s="83" t="s">
        <v>731</v>
      </c>
      <c r="D22" s="83">
        <v>501210210</v>
      </c>
      <c r="E22" s="84" t="s">
        <v>298</v>
      </c>
      <c r="F22" s="83">
        <v>3.29</v>
      </c>
      <c r="G22" s="87" t="str">
        <f t="shared" si="0"/>
        <v>Giỏi</v>
      </c>
      <c r="H22" s="103">
        <v>75</v>
      </c>
      <c r="I22" s="85" t="str">
        <f t="shared" si="1"/>
        <v>Khá</v>
      </c>
      <c r="J22" s="83" t="s">
        <v>16</v>
      </c>
      <c r="K22" s="192">
        <f t="shared" si="2"/>
        <v>6240000</v>
      </c>
      <c r="L22" s="157"/>
      <c r="O22" s="156"/>
    </row>
    <row r="23" spans="1:15" s="36" customFormat="1" ht="19" customHeight="1" x14ac:dyDescent="0.35">
      <c r="A23" s="191">
        <v>14</v>
      </c>
      <c r="B23" s="245"/>
      <c r="C23" s="83" t="s">
        <v>732</v>
      </c>
      <c r="D23" s="83">
        <v>501200583</v>
      </c>
      <c r="E23" s="84" t="s">
        <v>334</v>
      </c>
      <c r="F23" s="83">
        <v>3.24</v>
      </c>
      <c r="G23" s="87" t="str">
        <f t="shared" si="0"/>
        <v>Giỏi</v>
      </c>
      <c r="H23" s="103">
        <v>98</v>
      </c>
      <c r="I23" s="85" t="str">
        <f t="shared" si="1"/>
        <v>Xuất sắc</v>
      </c>
      <c r="J23" s="83" t="s">
        <v>15</v>
      </c>
      <c r="K23" s="192">
        <f t="shared" si="2"/>
        <v>7488000</v>
      </c>
      <c r="L23" s="157"/>
      <c r="O23" s="156"/>
    </row>
    <row r="24" spans="1:15" s="36" customFormat="1" ht="19" customHeight="1" x14ac:dyDescent="0.35">
      <c r="A24" s="191">
        <v>15</v>
      </c>
      <c r="B24" s="245"/>
      <c r="C24" s="83" t="s">
        <v>732</v>
      </c>
      <c r="D24" s="83">
        <v>501210540</v>
      </c>
      <c r="E24" s="84" t="s">
        <v>744</v>
      </c>
      <c r="F24" s="83">
        <v>3.17</v>
      </c>
      <c r="G24" s="87" t="str">
        <f t="shared" si="0"/>
        <v>Khá</v>
      </c>
      <c r="H24" s="103">
        <v>83</v>
      </c>
      <c r="I24" s="85" t="str">
        <f t="shared" si="1"/>
        <v>Tốt</v>
      </c>
      <c r="J24" s="83" t="s">
        <v>16</v>
      </c>
      <c r="K24" s="192">
        <f t="shared" si="2"/>
        <v>6240000</v>
      </c>
      <c r="L24" s="157"/>
      <c r="O24" s="156"/>
    </row>
    <row r="25" spans="1:15" s="36" customFormat="1" ht="19" customHeight="1" x14ac:dyDescent="0.35">
      <c r="A25" s="191">
        <v>16</v>
      </c>
      <c r="B25" s="245"/>
      <c r="C25" s="83" t="s">
        <v>755</v>
      </c>
      <c r="D25" s="83">
        <v>501210687</v>
      </c>
      <c r="E25" s="84" t="s">
        <v>377</v>
      </c>
      <c r="F25" s="83">
        <v>3.26</v>
      </c>
      <c r="G25" s="87" t="str">
        <f t="shared" si="0"/>
        <v>Giỏi</v>
      </c>
      <c r="H25" s="105">
        <v>91</v>
      </c>
      <c r="I25" s="85" t="str">
        <f t="shared" si="1"/>
        <v>Xuất sắc</v>
      </c>
      <c r="J25" s="83" t="s">
        <v>15</v>
      </c>
      <c r="K25" s="192">
        <f t="shared" si="2"/>
        <v>7488000</v>
      </c>
      <c r="L25" s="157"/>
      <c r="O25" s="156"/>
    </row>
    <row r="26" spans="1:15" s="36" customFormat="1" ht="19" customHeight="1" x14ac:dyDescent="0.35">
      <c r="A26" s="191">
        <v>17</v>
      </c>
      <c r="B26" s="245"/>
      <c r="C26" s="83" t="s">
        <v>757</v>
      </c>
      <c r="D26" s="83">
        <v>501210603</v>
      </c>
      <c r="E26" s="84" t="s">
        <v>407</v>
      </c>
      <c r="F26" s="83">
        <v>3.76</v>
      </c>
      <c r="G26" s="87" t="str">
        <f t="shared" si="0"/>
        <v>Xuất sắc</v>
      </c>
      <c r="H26" s="107">
        <v>100</v>
      </c>
      <c r="I26" s="85" t="str">
        <f t="shared" si="1"/>
        <v>Xuất sắc</v>
      </c>
      <c r="J26" s="83" t="s">
        <v>33</v>
      </c>
      <c r="K26" s="192">
        <f t="shared" si="2"/>
        <v>8736000</v>
      </c>
      <c r="L26" s="157"/>
      <c r="O26" s="156"/>
    </row>
    <row r="27" spans="1:15" s="36" customFormat="1" ht="19" customHeight="1" x14ac:dyDescent="0.35">
      <c r="A27" s="191">
        <v>18</v>
      </c>
      <c r="B27" s="246"/>
      <c r="C27" s="83" t="s">
        <v>757</v>
      </c>
      <c r="D27" s="83">
        <v>501210814</v>
      </c>
      <c r="E27" s="84" t="s">
        <v>422</v>
      </c>
      <c r="F27" s="83">
        <v>3.29</v>
      </c>
      <c r="G27" s="87" t="str">
        <f t="shared" si="0"/>
        <v>Giỏi</v>
      </c>
      <c r="H27" s="107">
        <v>87</v>
      </c>
      <c r="I27" s="85" t="str">
        <f t="shared" si="1"/>
        <v>Tốt</v>
      </c>
      <c r="J27" s="83" t="s">
        <v>15</v>
      </c>
      <c r="K27" s="192">
        <f t="shared" si="2"/>
        <v>7488000</v>
      </c>
      <c r="L27" s="157"/>
      <c r="O27" s="156"/>
    </row>
    <row r="28" spans="1:15" s="36" customFormat="1" ht="19" customHeight="1" x14ac:dyDescent="0.35">
      <c r="A28" s="191">
        <v>19</v>
      </c>
      <c r="B28" s="244" t="s">
        <v>691</v>
      </c>
      <c r="C28" s="83" t="s">
        <v>757</v>
      </c>
      <c r="D28" s="83">
        <v>501210007</v>
      </c>
      <c r="E28" s="84" t="s">
        <v>48</v>
      </c>
      <c r="F28" s="83">
        <v>3.21</v>
      </c>
      <c r="G28" s="87" t="str">
        <f t="shared" si="0"/>
        <v>Giỏi</v>
      </c>
      <c r="H28" s="105">
        <v>92</v>
      </c>
      <c r="I28" s="85" t="str">
        <f t="shared" si="1"/>
        <v>Xuất sắc</v>
      </c>
      <c r="J28" s="83" t="s">
        <v>15</v>
      </c>
      <c r="K28" s="192">
        <f t="shared" si="2"/>
        <v>7488000</v>
      </c>
      <c r="L28" s="157"/>
      <c r="O28" s="156"/>
    </row>
    <row r="29" spans="1:15" s="36" customFormat="1" ht="19" customHeight="1" x14ac:dyDescent="0.35">
      <c r="A29" s="191">
        <v>20</v>
      </c>
      <c r="B29" s="245"/>
      <c r="C29" s="83" t="s">
        <v>757</v>
      </c>
      <c r="D29" s="83">
        <v>501210652</v>
      </c>
      <c r="E29" s="84" t="s">
        <v>412</v>
      </c>
      <c r="F29" s="83">
        <v>3.19</v>
      </c>
      <c r="G29" s="87" t="str">
        <f t="shared" si="0"/>
        <v>Khá</v>
      </c>
      <c r="H29" s="107">
        <v>97</v>
      </c>
      <c r="I29" s="85" t="str">
        <f t="shared" si="1"/>
        <v>Xuất sắc</v>
      </c>
      <c r="J29" s="83" t="s">
        <v>16</v>
      </c>
      <c r="K29" s="192">
        <f t="shared" si="2"/>
        <v>6240000</v>
      </c>
      <c r="L29" s="157"/>
      <c r="O29" s="156"/>
    </row>
    <row r="30" spans="1:15" s="36" customFormat="1" ht="19" customHeight="1" x14ac:dyDescent="0.35">
      <c r="A30" s="191">
        <v>21</v>
      </c>
      <c r="B30" s="245"/>
      <c r="C30" s="83" t="s">
        <v>764</v>
      </c>
      <c r="D30" s="83">
        <v>501210225</v>
      </c>
      <c r="E30" s="84" t="s">
        <v>515</v>
      </c>
      <c r="F30" s="83">
        <v>3.31</v>
      </c>
      <c r="G30" s="87" t="str">
        <f t="shared" si="0"/>
        <v>Giỏi</v>
      </c>
      <c r="H30" s="108">
        <v>89</v>
      </c>
      <c r="I30" s="85" t="str">
        <f t="shared" si="1"/>
        <v>Tốt</v>
      </c>
      <c r="J30" s="83" t="s">
        <v>15</v>
      </c>
      <c r="K30" s="192">
        <f t="shared" si="2"/>
        <v>7488000</v>
      </c>
      <c r="L30" s="157"/>
      <c r="O30" s="156"/>
    </row>
    <row r="31" spans="1:15" s="36" customFormat="1" ht="19" customHeight="1" x14ac:dyDescent="0.35">
      <c r="A31" s="191">
        <v>22</v>
      </c>
      <c r="B31" s="245"/>
      <c r="C31" s="83" t="s">
        <v>764</v>
      </c>
      <c r="D31" s="83">
        <v>501210862</v>
      </c>
      <c r="E31" s="84" t="s">
        <v>540</v>
      </c>
      <c r="F31" s="83">
        <v>3.24</v>
      </c>
      <c r="G31" s="87" t="str">
        <f t="shared" si="0"/>
        <v>Giỏi</v>
      </c>
      <c r="H31" s="108">
        <v>100</v>
      </c>
      <c r="I31" s="85" t="str">
        <f t="shared" si="1"/>
        <v>Xuất sắc</v>
      </c>
      <c r="J31" s="83" t="s">
        <v>15</v>
      </c>
      <c r="K31" s="192">
        <f t="shared" si="2"/>
        <v>7488000</v>
      </c>
      <c r="L31" s="157"/>
      <c r="O31" s="156"/>
    </row>
    <row r="32" spans="1:15" s="36" customFormat="1" ht="19" customHeight="1" x14ac:dyDescent="0.35">
      <c r="A32" s="191">
        <v>23</v>
      </c>
      <c r="B32" s="245"/>
      <c r="C32" s="83" t="s">
        <v>764</v>
      </c>
      <c r="D32" s="83">
        <v>501210235</v>
      </c>
      <c r="E32" s="84" t="s">
        <v>518</v>
      </c>
      <c r="F32" s="83">
        <v>3.21</v>
      </c>
      <c r="G32" s="87" t="str">
        <f t="shared" si="0"/>
        <v>Giỏi</v>
      </c>
      <c r="H32" s="108">
        <v>91</v>
      </c>
      <c r="I32" s="85" t="str">
        <f t="shared" si="1"/>
        <v>Xuất sắc</v>
      </c>
      <c r="J32" s="83" t="s">
        <v>15</v>
      </c>
      <c r="K32" s="192">
        <f t="shared" si="2"/>
        <v>7488000</v>
      </c>
      <c r="L32" s="157"/>
      <c r="O32" s="156"/>
    </row>
    <row r="33" spans="1:15" s="36" customFormat="1" ht="19" customHeight="1" x14ac:dyDescent="0.35">
      <c r="A33" s="191">
        <v>24</v>
      </c>
      <c r="B33" s="245"/>
      <c r="C33" s="83" t="s">
        <v>764</v>
      </c>
      <c r="D33" s="83">
        <v>501210702</v>
      </c>
      <c r="E33" s="84" t="s">
        <v>52</v>
      </c>
      <c r="F33" s="83">
        <v>3.21</v>
      </c>
      <c r="G33" s="87" t="str">
        <f t="shared" si="0"/>
        <v>Giỏi</v>
      </c>
      <c r="H33" s="108">
        <v>88</v>
      </c>
      <c r="I33" s="85" t="str">
        <f t="shared" si="1"/>
        <v>Tốt</v>
      </c>
      <c r="J33" s="83" t="s">
        <v>15</v>
      </c>
      <c r="K33" s="192">
        <f t="shared" si="2"/>
        <v>7488000</v>
      </c>
      <c r="L33" s="157"/>
      <c r="O33" s="156"/>
    </row>
    <row r="34" spans="1:15" s="36" customFormat="1" ht="19" customHeight="1" x14ac:dyDescent="0.35">
      <c r="A34" s="191">
        <v>25</v>
      </c>
      <c r="B34" s="245"/>
      <c r="C34" s="83" t="s">
        <v>764</v>
      </c>
      <c r="D34" s="83">
        <v>501210091</v>
      </c>
      <c r="E34" s="84" t="s">
        <v>513</v>
      </c>
      <c r="F34" s="83">
        <v>3.19</v>
      </c>
      <c r="G34" s="87" t="str">
        <f t="shared" si="0"/>
        <v>Khá</v>
      </c>
      <c r="H34" s="108">
        <v>90</v>
      </c>
      <c r="I34" s="85" t="str">
        <f t="shared" si="1"/>
        <v>Xuất sắc</v>
      </c>
      <c r="J34" s="83" t="s">
        <v>16</v>
      </c>
      <c r="K34" s="192">
        <f t="shared" si="2"/>
        <v>6240000</v>
      </c>
      <c r="L34" s="157"/>
      <c r="O34" s="156"/>
    </row>
    <row r="35" spans="1:15" s="36" customFormat="1" ht="19" customHeight="1" x14ac:dyDescent="0.35">
      <c r="A35" s="191">
        <v>26</v>
      </c>
      <c r="B35" s="245"/>
      <c r="C35" s="83" t="s">
        <v>765</v>
      </c>
      <c r="D35" s="83">
        <v>501210396</v>
      </c>
      <c r="E35" s="84" t="s">
        <v>562</v>
      </c>
      <c r="F35" s="83">
        <v>3.57</v>
      </c>
      <c r="G35" s="87" t="str">
        <f t="shared" si="0"/>
        <v>Giỏi</v>
      </c>
      <c r="H35" s="103">
        <v>100</v>
      </c>
      <c r="I35" s="85" t="str">
        <f t="shared" si="1"/>
        <v>Xuất sắc</v>
      </c>
      <c r="J35" s="83" t="s">
        <v>15</v>
      </c>
      <c r="K35" s="192">
        <f t="shared" si="2"/>
        <v>7488000</v>
      </c>
      <c r="L35" s="157"/>
      <c r="O35" s="156"/>
    </row>
    <row r="36" spans="1:15" s="36" customFormat="1" ht="19" customHeight="1" x14ac:dyDescent="0.35">
      <c r="A36" s="191">
        <v>27</v>
      </c>
      <c r="B36" s="245"/>
      <c r="C36" s="83" t="s">
        <v>765</v>
      </c>
      <c r="D36" s="83">
        <v>501210133</v>
      </c>
      <c r="E36" s="84" t="s">
        <v>553</v>
      </c>
      <c r="F36" s="83">
        <v>3.5</v>
      </c>
      <c r="G36" s="87" t="str">
        <f t="shared" si="0"/>
        <v>Giỏi</v>
      </c>
      <c r="H36" s="103">
        <v>100</v>
      </c>
      <c r="I36" s="85" t="str">
        <f t="shared" si="1"/>
        <v>Xuất sắc</v>
      </c>
      <c r="J36" s="83" t="s">
        <v>15</v>
      </c>
      <c r="K36" s="192">
        <f t="shared" si="2"/>
        <v>7488000</v>
      </c>
      <c r="L36" s="157"/>
      <c r="O36" s="156"/>
    </row>
    <row r="37" spans="1:15" s="36" customFormat="1" ht="19" customHeight="1" x14ac:dyDescent="0.35">
      <c r="A37" s="191">
        <v>28</v>
      </c>
      <c r="B37" s="245"/>
      <c r="C37" s="83" t="s">
        <v>766</v>
      </c>
      <c r="D37" s="83">
        <v>501210874</v>
      </c>
      <c r="E37" s="84" t="s">
        <v>631</v>
      </c>
      <c r="F37" s="83">
        <v>3.29</v>
      </c>
      <c r="G37" s="87" t="str">
        <f t="shared" si="0"/>
        <v>Giỏi</v>
      </c>
      <c r="H37" s="109">
        <v>89</v>
      </c>
      <c r="I37" s="85" t="str">
        <f t="shared" si="1"/>
        <v>Tốt</v>
      </c>
      <c r="J37" s="83" t="s">
        <v>15</v>
      </c>
      <c r="K37" s="192">
        <f t="shared" si="2"/>
        <v>7488000</v>
      </c>
      <c r="L37" s="157"/>
      <c r="O37" s="156"/>
    </row>
    <row r="38" spans="1:15" s="36" customFormat="1" ht="19" customHeight="1" x14ac:dyDescent="0.35">
      <c r="A38" s="191">
        <v>29</v>
      </c>
      <c r="B38" s="245"/>
      <c r="C38" s="83" t="s">
        <v>766</v>
      </c>
      <c r="D38" s="83">
        <v>501210155</v>
      </c>
      <c r="E38" s="84" t="s">
        <v>627</v>
      </c>
      <c r="F38" s="83">
        <v>3.21</v>
      </c>
      <c r="G38" s="87" t="str">
        <f t="shared" si="0"/>
        <v>Giỏi</v>
      </c>
      <c r="H38" s="109">
        <v>81</v>
      </c>
      <c r="I38" s="85" t="str">
        <f t="shared" si="1"/>
        <v>Tốt</v>
      </c>
      <c r="J38" s="83" t="s">
        <v>15</v>
      </c>
      <c r="K38" s="192">
        <f t="shared" si="2"/>
        <v>7488000</v>
      </c>
      <c r="L38" s="157"/>
      <c r="O38" s="156"/>
    </row>
    <row r="39" spans="1:15" s="36" customFormat="1" ht="19" customHeight="1" x14ac:dyDescent="0.35">
      <c r="A39" s="191">
        <v>30</v>
      </c>
      <c r="B39" s="245"/>
      <c r="C39" s="83" t="s">
        <v>766</v>
      </c>
      <c r="D39" s="83">
        <v>501210842</v>
      </c>
      <c r="E39" s="84" t="s">
        <v>620</v>
      </c>
      <c r="F39" s="83">
        <v>3.19</v>
      </c>
      <c r="G39" s="87" t="str">
        <f t="shared" si="0"/>
        <v>Khá</v>
      </c>
      <c r="H39" s="109">
        <v>85</v>
      </c>
      <c r="I39" s="85" t="str">
        <f t="shared" si="1"/>
        <v>Tốt</v>
      </c>
      <c r="J39" s="83" t="s">
        <v>16</v>
      </c>
      <c r="K39" s="192">
        <f t="shared" si="2"/>
        <v>6240000</v>
      </c>
      <c r="L39" s="157"/>
      <c r="O39" s="156"/>
    </row>
    <row r="40" spans="1:15" s="36" customFormat="1" ht="19" customHeight="1" x14ac:dyDescent="0.35">
      <c r="A40" s="191">
        <v>31</v>
      </c>
      <c r="B40" s="245"/>
      <c r="C40" s="83" t="s">
        <v>767</v>
      </c>
      <c r="D40" s="83">
        <v>501210648</v>
      </c>
      <c r="E40" s="84" t="s">
        <v>660</v>
      </c>
      <c r="F40" s="83">
        <v>3.33</v>
      </c>
      <c r="G40" s="87" t="str">
        <f t="shared" si="0"/>
        <v>Giỏi</v>
      </c>
      <c r="H40" s="110">
        <v>100</v>
      </c>
      <c r="I40" s="85" t="str">
        <f t="shared" si="1"/>
        <v>Xuất sắc</v>
      </c>
      <c r="J40" s="83" t="s">
        <v>15</v>
      </c>
      <c r="K40" s="192">
        <f t="shared" si="2"/>
        <v>7488000</v>
      </c>
      <c r="L40" s="157"/>
      <c r="O40" s="156"/>
    </row>
    <row r="41" spans="1:15" s="36" customFormat="1" ht="19" customHeight="1" x14ac:dyDescent="0.35">
      <c r="A41" s="191">
        <v>32</v>
      </c>
      <c r="B41" s="245"/>
      <c r="C41" s="83" t="s">
        <v>767</v>
      </c>
      <c r="D41" s="83">
        <v>501210613</v>
      </c>
      <c r="E41" s="84" t="s">
        <v>656</v>
      </c>
      <c r="F41" s="83">
        <v>3.31</v>
      </c>
      <c r="G41" s="87" t="str">
        <f t="shared" si="0"/>
        <v>Giỏi</v>
      </c>
      <c r="H41" s="110">
        <v>100</v>
      </c>
      <c r="I41" s="85" t="str">
        <f t="shared" si="1"/>
        <v>Xuất sắc</v>
      </c>
      <c r="J41" s="83" t="s">
        <v>15</v>
      </c>
      <c r="K41" s="192">
        <f t="shared" si="2"/>
        <v>7488000</v>
      </c>
      <c r="L41" s="157"/>
      <c r="O41" s="156"/>
    </row>
    <row r="42" spans="1:15" s="36" customFormat="1" ht="19" customHeight="1" x14ac:dyDescent="0.35">
      <c r="A42" s="191">
        <v>33</v>
      </c>
      <c r="B42" s="245"/>
      <c r="C42" s="83" t="s">
        <v>767</v>
      </c>
      <c r="D42" s="83">
        <v>501210626</v>
      </c>
      <c r="E42" s="84" t="s">
        <v>658</v>
      </c>
      <c r="F42" s="83">
        <v>3.31</v>
      </c>
      <c r="G42" s="87" t="str">
        <f t="shared" si="0"/>
        <v>Giỏi</v>
      </c>
      <c r="H42" s="110">
        <v>91</v>
      </c>
      <c r="I42" s="85" t="str">
        <f t="shared" ref="I42:I73" si="3">IF(H42&lt;30,"Kém",IF(H42&lt;50,"Yếu",IF(H42&lt;60,"Trung bình",IF(H42&lt;70,"TB Khá",IF(H42&lt;80,"Khá",IF(H42&lt;90,"Tốt","Xuất sắc"))))))</f>
        <v>Xuất sắc</v>
      </c>
      <c r="J42" s="83" t="s">
        <v>15</v>
      </c>
      <c r="K42" s="192">
        <f t="shared" si="2"/>
        <v>7488000</v>
      </c>
      <c r="L42" s="157"/>
      <c r="O42" s="156"/>
    </row>
    <row r="43" spans="1:15" s="36" customFormat="1" ht="19" customHeight="1" x14ac:dyDescent="0.35">
      <c r="A43" s="191">
        <v>34</v>
      </c>
      <c r="B43" s="245"/>
      <c r="C43" s="83" t="s">
        <v>767</v>
      </c>
      <c r="D43" s="83">
        <v>501210655</v>
      </c>
      <c r="E43" s="84" t="s">
        <v>662</v>
      </c>
      <c r="F43" s="83">
        <v>3.21</v>
      </c>
      <c r="G43" s="87" t="str">
        <f t="shared" si="0"/>
        <v>Giỏi</v>
      </c>
      <c r="H43" s="110">
        <v>86</v>
      </c>
      <c r="I43" s="85" t="str">
        <f t="shared" si="3"/>
        <v>Tốt</v>
      </c>
      <c r="J43" s="83" t="s">
        <v>15</v>
      </c>
      <c r="K43" s="192">
        <f t="shared" si="2"/>
        <v>7488000</v>
      </c>
      <c r="L43" s="157"/>
      <c r="O43" s="156"/>
    </row>
    <row r="44" spans="1:15" s="36" customFormat="1" ht="19" customHeight="1" x14ac:dyDescent="0.35">
      <c r="A44" s="191">
        <v>35</v>
      </c>
      <c r="B44" s="245"/>
      <c r="C44" s="83" t="s">
        <v>767</v>
      </c>
      <c r="D44" s="83">
        <v>501210015</v>
      </c>
      <c r="E44" s="84" t="s">
        <v>634</v>
      </c>
      <c r="F44" s="83">
        <v>3.19</v>
      </c>
      <c r="G44" s="87" t="str">
        <f t="shared" si="0"/>
        <v>Khá</v>
      </c>
      <c r="H44" s="110">
        <v>91</v>
      </c>
      <c r="I44" s="85" t="str">
        <f t="shared" si="3"/>
        <v>Xuất sắc</v>
      </c>
      <c r="J44" s="83" t="s">
        <v>16</v>
      </c>
      <c r="K44" s="192">
        <f t="shared" si="2"/>
        <v>6240000</v>
      </c>
      <c r="L44" s="157"/>
      <c r="O44" s="156"/>
    </row>
    <row r="45" spans="1:15" s="36" customFormat="1" ht="19" customHeight="1" x14ac:dyDescent="0.35">
      <c r="A45" s="191">
        <v>36</v>
      </c>
      <c r="B45" s="245"/>
      <c r="C45" s="112" t="s">
        <v>1260</v>
      </c>
      <c r="D45" s="113">
        <v>501220001</v>
      </c>
      <c r="E45" s="114" t="s">
        <v>768</v>
      </c>
      <c r="F45" s="115">
        <v>3.6</v>
      </c>
      <c r="G45" s="116" t="s">
        <v>33</v>
      </c>
      <c r="H45" s="111">
        <v>89</v>
      </c>
      <c r="I45" s="117" t="str">
        <f t="shared" si="3"/>
        <v>Tốt</v>
      </c>
      <c r="J45" s="118" t="s">
        <v>15</v>
      </c>
      <c r="K45" s="192">
        <f t="shared" si="2"/>
        <v>7488000</v>
      </c>
      <c r="L45" s="157"/>
      <c r="O45" s="156"/>
    </row>
    <row r="46" spans="1:15" s="36" customFormat="1" ht="19" customHeight="1" x14ac:dyDescent="0.35">
      <c r="A46" s="191">
        <v>37</v>
      </c>
      <c r="B46" s="245"/>
      <c r="C46" s="112" t="s">
        <v>1260</v>
      </c>
      <c r="D46" s="113">
        <v>501220637</v>
      </c>
      <c r="E46" s="114" t="s">
        <v>46</v>
      </c>
      <c r="F46" s="115">
        <v>3.4</v>
      </c>
      <c r="G46" s="116" t="s">
        <v>15</v>
      </c>
      <c r="H46" s="111">
        <v>100</v>
      </c>
      <c r="I46" s="117" t="str">
        <f t="shared" si="3"/>
        <v>Xuất sắc</v>
      </c>
      <c r="J46" s="118" t="s">
        <v>15</v>
      </c>
      <c r="K46" s="192">
        <f t="shared" si="2"/>
        <v>7488000</v>
      </c>
      <c r="L46" s="157"/>
      <c r="O46" s="156"/>
    </row>
    <row r="47" spans="1:15" s="36" customFormat="1" ht="19" customHeight="1" x14ac:dyDescent="0.35">
      <c r="A47" s="191">
        <v>38</v>
      </c>
      <c r="B47" s="245"/>
      <c r="C47" s="112" t="s">
        <v>1260</v>
      </c>
      <c r="D47" s="113">
        <v>501220325</v>
      </c>
      <c r="E47" s="119" t="s">
        <v>783</v>
      </c>
      <c r="F47" s="115">
        <v>3.31</v>
      </c>
      <c r="G47" s="116" t="s">
        <v>15</v>
      </c>
      <c r="H47" s="111">
        <v>81</v>
      </c>
      <c r="I47" s="117" t="str">
        <f t="shared" si="3"/>
        <v>Tốt</v>
      </c>
      <c r="J47" s="118" t="s">
        <v>15</v>
      </c>
      <c r="K47" s="192">
        <f t="shared" si="2"/>
        <v>7488000</v>
      </c>
      <c r="L47" s="157"/>
      <c r="O47" s="156"/>
    </row>
    <row r="48" spans="1:15" s="36" customFormat="1" ht="19" customHeight="1" x14ac:dyDescent="0.35">
      <c r="A48" s="191">
        <v>39</v>
      </c>
      <c r="B48" s="245"/>
      <c r="C48" s="112" t="s">
        <v>1260</v>
      </c>
      <c r="D48" s="113">
        <v>501220541</v>
      </c>
      <c r="E48" s="114" t="s">
        <v>794</v>
      </c>
      <c r="F48" s="115">
        <v>3.24</v>
      </c>
      <c r="G48" s="116" t="s">
        <v>15</v>
      </c>
      <c r="H48" s="111">
        <v>87</v>
      </c>
      <c r="I48" s="117" t="str">
        <f t="shared" si="3"/>
        <v>Tốt</v>
      </c>
      <c r="J48" s="118" t="s">
        <v>15</v>
      </c>
      <c r="K48" s="192">
        <f t="shared" si="2"/>
        <v>7488000</v>
      </c>
      <c r="L48" s="157"/>
      <c r="O48" s="156"/>
    </row>
    <row r="49" spans="1:15" s="36" customFormat="1" ht="19" customHeight="1" x14ac:dyDescent="0.35">
      <c r="A49" s="191">
        <v>40</v>
      </c>
      <c r="B49" s="245"/>
      <c r="C49" s="112" t="s">
        <v>1260</v>
      </c>
      <c r="D49" s="113">
        <v>501220613</v>
      </c>
      <c r="E49" s="114" t="s">
        <v>796</v>
      </c>
      <c r="F49" s="115">
        <v>3.21</v>
      </c>
      <c r="G49" s="116" t="s">
        <v>15</v>
      </c>
      <c r="H49" s="111">
        <v>81</v>
      </c>
      <c r="I49" s="117" t="str">
        <f t="shared" si="3"/>
        <v>Tốt</v>
      </c>
      <c r="J49" s="118" t="s">
        <v>15</v>
      </c>
      <c r="K49" s="192">
        <f t="shared" si="2"/>
        <v>7488000</v>
      </c>
      <c r="L49" s="157"/>
      <c r="O49" s="156"/>
    </row>
    <row r="50" spans="1:15" s="36" customFormat="1" ht="19" customHeight="1" x14ac:dyDescent="0.35">
      <c r="A50" s="191">
        <v>41</v>
      </c>
      <c r="B50" s="245"/>
      <c r="C50" s="112" t="s">
        <v>1261</v>
      </c>
      <c r="D50" s="113">
        <v>501220638</v>
      </c>
      <c r="E50" s="114" t="s">
        <v>837</v>
      </c>
      <c r="F50" s="115">
        <v>3.29</v>
      </c>
      <c r="G50" s="116" t="s">
        <v>15</v>
      </c>
      <c r="H50" s="111">
        <v>92</v>
      </c>
      <c r="I50" s="117" t="str">
        <f t="shared" si="3"/>
        <v>Xuất sắc</v>
      </c>
      <c r="J50" s="118" t="s">
        <v>15</v>
      </c>
      <c r="K50" s="192">
        <f t="shared" si="2"/>
        <v>7488000</v>
      </c>
      <c r="L50" s="157"/>
      <c r="O50" s="156"/>
    </row>
    <row r="51" spans="1:15" s="36" customFormat="1" ht="19" customHeight="1" x14ac:dyDescent="0.35">
      <c r="A51" s="191">
        <v>42</v>
      </c>
      <c r="B51" s="245"/>
      <c r="C51" s="112" t="s">
        <v>1262</v>
      </c>
      <c r="D51" s="113">
        <v>501220585</v>
      </c>
      <c r="E51" s="114" t="s">
        <v>878</v>
      </c>
      <c r="F51" s="115">
        <v>3.38</v>
      </c>
      <c r="G51" s="116" t="s">
        <v>15</v>
      </c>
      <c r="H51" s="111">
        <v>89</v>
      </c>
      <c r="I51" s="117" t="str">
        <f t="shared" si="3"/>
        <v>Tốt</v>
      </c>
      <c r="J51" s="118" t="s">
        <v>15</v>
      </c>
      <c r="K51" s="192">
        <f t="shared" si="2"/>
        <v>7488000</v>
      </c>
      <c r="L51" s="157"/>
      <c r="O51" s="156"/>
    </row>
    <row r="52" spans="1:15" s="36" customFormat="1" ht="19" customHeight="1" x14ac:dyDescent="0.35">
      <c r="A52" s="191">
        <v>43</v>
      </c>
      <c r="B52" s="245"/>
      <c r="C52" s="112" t="s">
        <v>1262</v>
      </c>
      <c r="D52" s="113">
        <v>501220615</v>
      </c>
      <c r="E52" s="119" t="s">
        <v>880</v>
      </c>
      <c r="F52" s="115">
        <v>3.36</v>
      </c>
      <c r="G52" s="116" t="s">
        <v>15</v>
      </c>
      <c r="H52" s="111">
        <v>96</v>
      </c>
      <c r="I52" s="117" t="str">
        <f t="shared" si="3"/>
        <v>Xuất sắc</v>
      </c>
      <c r="J52" s="118" t="s">
        <v>15</v>
      </c>
      <c r="K52" s="192">
        <f t="shared" si="2"/>
        <v>7488000</v>
      </c>
      <c r="L52" s="157"/>
      <c r="O52" s="156"/>
    </row>
    <row r="53" spans="1:15" s="36" customFormat="1" ht="19" customHeight="1" x14ac:dyDescent="0.35">
      <c r="A53" s="191">
        <v>44</v>
      </c>
      <c r="B53" s="245"/>
      <c r="C53" s="112" t="s">
        <v>1262</v>
      </c>
      <c r="D53" s="113">
        <v>501220711</v>
      </c>
      <c r="E53" s="119" t="s">
        <v>886</v>
      </c>
      <c r="F53" s="115">
        <v>3.26</v>
      </c>
      <c r="G53" s="116" t="s">
        <v>15</v>
      </c>
      <c r="H53" s="111">
        <v>94</v>
      </c>
      <c r="I53" s="117" t="str">
        <f t="shared" si="3"/>
        <v>Xuất sắc</v>
      </c>
      <c r="J53" s="118" t="s">
        <v>15</v>
      </c>
      <c r="K53" s="192">
        <f t="shared" si="2"/>
        <v>7488000</v>
      </c>
      <c r="L53" s="157"/>
      <c r="O53" s="156"/>
    </row>
    <row r="54" spans="1:15" s="36" customFormat="1" ht="19" customHeight="1" x14ac:dyDescent="0.35">
      <c r="A54" s="191">
        <v>45</v>
      </c>
      <c r="B54" s="246"/>
      <c r="C54" s="112" t="s">
        <v>1262</v>
      </c>
      <c r="D54" s="113">
        <v>501220147</v>
      </c>
      <c r="E54" s="114" t="s">
        <v>854</v>
      </c>
      <c r="F54" s="115">
        <v>3.21</v>
      </c>
      <c r="G54" s="116" t="s">
        <v>15</v>
      </c>
      <c r="H54" s="111">
        <v>92</v>
      </c>
      <c r="I54" s="117" t="str">
        <f t="shared" si="3"/>
        <v>Xuất sắc</v>
      </c>
      <c r="J54" s="118" t="s">
        <v>15</v>
      </c>
      <c r="K54" s="192">
        <f t="shared" si="2"/>
        <v>7488000</v>
      </c>
      <c r="L54" s="157"/>
      <c r="O54" s="156"/>
    </row>
    <row r="55" spans="1:15" s="36" customFormat="1" ht="19" customHeight="1" x14ac:dyDescent="0.35">
      <c r="A55" s="191">
        <v>46</v>
      </c>
      <c r="B55" s="244" t="s">
        <v>691</v>
      </c>
      <c r="C55" s="112" t="s">
        <v>1263</v>
      </c>
      <c r="D55" s="113">
        <v>501220316</v>
      </c>
      <c r="E55" s="114" t="s">
        <v>906</v>
      </c>
      <c r="F55" s="115">
        <v>3.26</v>
      </c>
      <c r="G55" s="116" t="s">
        <v>15</v>
      </c>
      <c r="H55" s="111">
        <v>92</v>
      </c>
      <c r="I55" s="117" t="str">
        <f t="shared" si="3"/>
        <v>Xuất sắc</v>
      </c>
      <c r="J55" s="118" t="s">
        <v>15</v>
      </c>
      <c r="K55" s="192">
        <f t="shared" si="2"/>
        <v>7488000</v>
      </c>
      <c r="L55" s="157"/>
      <c r="O55" s="156"/>
    </row>
    <row r="56" spans="1:15" s="36" customFormat="1" ht="19" customHeight="1" x14ac:dyDescent="0.35">
      <c r="A56" s="191">
        <v>47</v>
      </c>
      <c r="B56" s="245"/>
      <c r="C56" s="112" t="s">
        <v>1263</v>
      </c>
      <c r="D56" s="113">
        <v>501220328</v>
      </c>
      <c r="E56" s="119" t="s">
        <v>907</v>
      </c>
      <c r="F56" s="115">
        <v>3.26</v>
      </c>
      <c r="G56" s="116" t="s">
        <v>15</v>
      </c>
      <c r="H56" s="111">
        <v>91</v>
      </c>
      <c r="I56" s="117" t="str">
        <f t="shared" si="3"/>
        <v>Xuất sắc</v>
      </c>
      <c r="J56" s="118" t="s">
        <v>15</v>
      </c>
      <c r="K56" s="192">
        <f t="shared" si="2"/>
        <v>7488000</v>
      </c>
      <c r="L56" s="157"/>
      <c r="O56" s="156"/>
    </row>
    <row r="57" spans="1:15" s="36" customFormat="1" ht="19" customHeight="1" x14ac:dyDescent="0.35">
      <c r="A57" s="191">
        <v>48</v>
      </c>
      <c r="B57" s="245"/>
      <c r="C57" s="112" t="s">
        <v>1264</v>
      </c>
      <c r="D57" s="113">
        <v>501220335</v>
      </c>
      <c r="E57" s="119" t="s">
        <v>951</v>
      </c>
      <c r="F57" s="115">
        <v>3.6</v>
      </c>
      <c r="G57" s="116" t="s">
        <v>33</v>
      </c>
      <c r="H57" s="111">
        <v>92</v>
      </c>
      <c r="I57" s="117" t="str">
        <f t="shared" si="3"/>
        <v>Xuất sắc</v>
      </c>
      <c r="J57" s="118" t="s">
        <v>33</v>
      </c>
      <c r="K57" s="192">
        <f t="shared" si="2"/>
        <v>8736000</v>
      </c>
      <c r="L57" s="157"/>
      <c r="O57" s="156"/>
    </row>
    <row r="58" spans="1:15" s="36" customFormat="1" ht="19" customHeight="1" x14ac:dyDescent="0.35">
      <c r="A58" s="191">
        <v>49</v>
      </c>
      <c r="B58" s="245"/>
      <c r="C58" s="112" t="s">
        <v>1264</v>
      </c>
      <c r="D58" s="113">
        <v>501220065</v>
      </c>
      <c r="E58" s="114" t="s">
        <v>938</v>
      </c>
      <c r="F58" s="115">
        <v>3.36</v>
      </c>
      <c r="G58" s="116" t="s">
        <v>15</v>
      </c>
      <c r="H58" s="111">
        <v>91</v>
      </c>
      <c r="I58" s="117" t="str">
        <f t="shared" si="3"/>
        <v>Xuất sắc</v>
      </c>
      <c r="J58" s="118" t="s">
        <v>15</v>
      </c>
      <c r="K58" s="192">
        <f t="shared" ref="K58:K72" si="4">IF(J58="Khá", 6240000, IF(J58="Giỏi", 7488000, IF(J58="Xuất sắc",8736000)))</f>
        <v>7488000</v>
      </c>
      <c r="L58" s="157"/>
      <c r="O58" s="156"/>
    </row>
    <row r="59" spans="1:15" s="36" customFormat="1" ht="19" customHeight="1" x14ac:dyDescent="0.35">
      <c r="A59" s="191">
        <v>50</v>
      </c>
      <c r="B59" s="245"/>
      <c r="C59" s="112" t="s">
        <v>1265</v>
      </c>
      <c r="D59" s="113">
        <v>501220729</v>
      </c>
      <c r="E59" s="114" t="s">
        <v>1019</v>
      </c>
      <c r="F59" s="115">
        <v>3.6</v>
      </c>
      <c r="G59" s="116" t="s">
        <v>33</v>
      </c>
      <c r="H59" s="111">
        <v>89</v>
      </c>
      <c r="I59" s="117" t="str">
        <f t="shared" si="3"/>
        <v>Tốt</v>
      </c>
      <c r="J59" s="118" t="s">
        <v>15</v>
      </c>
      <c r="K59" s="192">
        <f t="shared" si="4"/>
        <v>7488000</v>
      </c>
      <c r="L59" s="157"/>
      <c r="O59" s="156"/>
    </row>
    <row r="60" spans="1:15" s="68" customFormat="1" ht="19" customHeight="1" x14ac:dyDescent="0.35">
      <c r="A60" s="191">
        <v>51</v>
      </c>
      <c r="B60" s="245"/>
      <c r="C60" s="112" t="s">
        <v>1265</v>
      </c>
      <c r="D60" s="113">
        <v>501220486</v>
      </c>
      <c r="E60" s="114" t="s">
        <v>1005</v>
      </c>
      <c r="F60" s="115">
        <v>3.4</v>
      </c>
      <c r="G60" s="116" t="s">
        <v>15</v>
      </c>
      <c r="H60" s="111">
        <v>96</v>
      </c>
      <c r="I60" s="117" t="str">
        <f t="shared" si="3"/>
        <v>Xuất sắc</v>
      </c>
      <c r="J60" s="118" t="s">
        <v>15</v>
      </c>
      <c r="K60" s="193">
        <f t="shared" si="4"/>
        <v>7488000</v>
      </c>
      <c r="L60" s="157"/>
      <c r="O60" s="158"/>
    </row>
    <row r="61" spans="1:15" s="36" customFormat="1" ht="19" customHeight="1" x14ac:dyDescent="0.35">
      <c r="A61" s="191">
        <v>52</v>
      </c>
      <c r="B61" s="245"/>
      <c r="C61" s="112" t="s">
        <v>1265</v>
      </c>
      <c r="D61" s="113">
        <v>501220474</v>
      </c>
      <c r="E61" s="119" t="s">
        <v>1004</v>
      </c>
      <c r="F61" s="115">
        <v>3.36</v>
      </c>
      <c r="G61" s="116" t="s">
        <v>15</v>
      </c>
      <c r="H61" s="111">
        <v>96</v>
      </c>
      <c r="I61" s="117" t="str">
        <f t="shared" si="3"/>
        <v>Xuất sắc</v>
      </c>
      <c r="J61" s="118" t="s">
        <v>15</v>
      </c>
      <c r="K61" s="192">
        <f t="shared" si="4"/>
        <v>7488000</v>
      </c>
      <c r="L61" s="157"/>
      <c r="O61" s="156"/>
    </row>
    <row r="62" spans="1:15" s="36" customFormat="1" ht="19" customHeight="1" x14ac:dyDescent="0.35">
      <c r="A62" s="191">
        <v>53</v>
      </c>
      <c r="B62" s="245"/>
      <c r="C62" s="112" t="s">
        <v>1265</v>
      </c>
      <c r="D62" s="113">
        <v>501220666</v>
      </c>
      <c r="E62" s="114" t="s">
        <v>1013</v>
      </c>
      <c r="F62" s="115">
        <v>3.33</v>
      </c>
      <c r="G62" s="116" t="s">
        <v>15</v>
      </c>
      <c r="H62" s="111">
        <v>94</v>
      </c>
      <c r="I62" s="117" t="str">
        <f t="shared" si="3"/>
        <v>Xuất sắc</v>
      </c>
      <c r="J62" s="118" t="s">
        <v>15</v>
      </c>
      <c r="K62" s="192">
        <f t="shared" si="4"/>
        <v>7488000</v>
      </c>
      <c r="L62" s="155"/>
      <c r="O62" s="156"/>
    </row>
    <row r="63" spans="1:15" s="36" customFormat="1" ht="19" customHeight="1" x14ac:dyDescent="0.35">
      <c r="A63" s="191">
        <v>54</v>
      </c>
      <c r="B63" s="245"/>
      <c r="C63" s="112" t="s">
        <v>1265</v>
      </c>
      <c r="D63" s="113">
        <v>501220730</v>
      </c>
      <c r="E63" s="114" t="s">
        <v>68</v>
      </c>
      <c r="F63" s="115">
        <v>3.31</v>
      </c>
      <c r="G63" s="116" t="s">
        <v>15</v>
      </c>
      <c r="H63" s="111">
        <v>83</v>
      </c>
      <c r="I63" s="117" t="str">
        <f t="shared" si="3"/>
        <v>Tốt</v>
      </c>
      <c r="J63" s="118" t="s">
        <v>15</v>
      </c>
      <c r="K63" s="192">
        <f t="shared" si="4"/>
        <v>7488000</v>
      </c>
      <c r="L63" s="157"/>
      <c r="O63" s="156"/>
    </row>
    <row r="64" spans="1:15" s="36" customFormat="1" ht="19" customHeight="1" x14ac:dyDescent="0.35">
      <c r="A64" s="191">
        <v>55</v>
      </c>
      <c r="B64" s="245"/>
      <c r="C64" s="112" t="s">
        <v>1265</v>
      </c>
      <c r="D64" s="113">
        <v>501220294</v>
      </c>
      <c r="E64" s="114" t="s">
        <v>994</v>
      </c>
      <c r="F64" s="115">
        <v>3.29</v>
      </c>
      <c r="G64" s="116" t="s">
        <v>15</v>
      </c>
      <c r="H64" s="111">
        <v>81</v>
      </c>
      <c r="I64" s="117" t="str">
        <f t="shared" si="3"/>
        <v>Tốt</v>
      </c>
      <c r="J64" s="118" t="s">
        <v>15</v>
      </c>
      <c r="K64" s="192">
        <f t="shared" si="4"/>
        <v>7488000</v>
      </c>
      <c r="L64" s="155"/>
      <c r="O64" s="156"/>
    </row>
    <row r="65" spans="1:19" s="36" customFormat="1" ht="19" customHeight="1" x14ac:dyDescent="0.35">
      <c r="A65" s="191">
        <v>56</v>
      </c>
      <c r="B65" s="245"/>
      <c r="C65" s="112" t="s">
        <v>1265</v>
      </c>
      <c r="D65" s="113">
        <v>501220690</v>
      </c>
      <c r="E65" s="114" t="s">
        <v>77</v>
      </c>
      <c r="F65" s="115">
        <v>3.26</v>
      </c>
      <c r="G65" s="116" t="s">
        <v>15</v>
      </c>
      <c r="H65" s="111">
        <v>92</v>
      </c>
      <c r="I65" s="117" t="str">
        <f t="shared" si="3"/>
        <v>Xuất sắc</v>
      </c>
      <c r="J65" s="118" t="s">
        <v>15</v>
      </c>
      <c r="K65" s="192">
        <f t="shared" si="4"/>
        <v>7488000</v>
      </c>
      <c r="L65" s="157"/>
      <c r="O65" s="156"/>
    </row>
    <row r="66" spans="1:19" s="36" customFormat="1" ht="19" customHeight="1" x14ac:dyDescent="0.35">
      <c r="A66" s="191">
        <v>57</v>
      </c>
      <c r="B66" s="245"/>
      <c r="C66" s="112" t="s">
        <v>1267</v>
      </c>
      <c r="D66" s="113">
        <v>501220440</v>
      </c>
      <c r="E66" s="114" t="s">
        <v>1084</v>
      </c>
      <c r="F66" s="115">
        <v>3.4</v>
      </c>
      <c r="G66" s="116" t="s">
        <v>15</v>
      </c>
      <c r="H66" s="111">
        <v>92</v>
      </c>
      <c r="I66" s="117" t="str">
        <f t="shared" si="3"/>
        <v>Xuất sắc</v>
      </c>
      <c r="J66" s="118" t="s">
        <v>15</v>
      </c>
      <c r="K66" s="192">
        <f t="shared" si="4"/>
        <v>7488000</v>
      </c>
      <c r="L66" s="157"/>
      <c r="O66" s="156"/>
    </row>
    <row r="67" spans="1:19" s="36" customFormat="1" ht="19" customHeight="1" x14ac:dyDescent="0.35">
      <c r="A67" s="191">
        <v>58</v>
      </c>
      <c r="B67" s="245"/>
      <c r="C67" s="112" t="s">
        <v>1267</v>
      </c>
      <c r="D67" s="113">
        <v>501220056</v>
      </c>
      <c r="E67" s="114" t="s">
        <v>1064</v>
      </c>
      <c r="F67" s="115">
        <v>3.33</v>
      </c>
      <c r="G67" s="116" t="s">
        <v>15</v>
      </c>
      <c r="H67" s="111">
        <v>80</v>
      </c>
      <c r="I67" s="117" t="str">
        <f t="shared" si="3"/>
        <v>Tốt</v>
      </c>
      <c r="J67" s="118" t="s">
        <v>15</v>
      </c>
      <c r="K67" s="192">
        <f t="shared" si="4"/>
        <v>7488000</v>
      </c>
      <c r="L67" s="157"/>
      <c r="O67" s="156"/>
    </row>
    <row r="68" spans="1:19" s="36" customFormat="1" ht="19" customHeight="1" x14ac:dyDescent="0.35">
      <c r="A68" s="191">
        <v>59</v>
      </c>
      <c r="B68" s="245"/>
      <c r="C68" s="112" t="s">
        <v>1269</v>
      </c>
      <c r="D68" s="113">
        <v>501220310</v>
      </c>
      <c r="E68" s="114" t="s">
        <v>19</v>
      </c>
      <c r="F68" s="115">
        <v>3.6</v>
      </c>
      <c r="G68" s="116" t="s">
        <v>33</v>
      </c>
      <c r="H68" s="111">
        <v>93</v>
      </c>
      <c r="I68" s="117" t="str">
        <f t="shared" si="3"/>
        <v>Xuất sắc</v>
      </c>
      <c r="J68" s="118" t="s">
        <v>33</v>
      </c>
      <c r="K68" s="192">
        <f t="shared" si="4"/>
        <v>8736000</v>
      </c>
      <c r="L68" s="155"/>
      <c r="O68" s="156"/>
    </row>
    <row r="69" spans="1:19" s="36" customFormat="1" ht="19" customHeight="1" x14ac:dyDescent="0.35">
      <c r="A69" s="191">
        <v>60</v>
      </c>
      <c r="B69" s="245"/>
      <c r="C69" s="112" t="s">
        <v>1269</v>
      </c>
      <c r="D69" s="113">
        <v>501220406</v>
      </c>
      <c r="E69" s="114" t="s">
        <v>1162</v>
      </c>
      <c r="F69" s="115">
        <v>3.62</v>
      </c>
      <c r="G69" s="116" t="s">
        <v>33</v>
      </c>
      <c r="H69" s="111">
        <v>94</v>
      </c>
      <c r="I69" s="117" t="str">
        <f t="shared" si="3"/>
        <v>Xuất sắc</v>
      </c>
      <c r="J69" s="118" t="s">
        <v>33</v>
      </c>
      <c r="K69" s="192">
        <f t="shared" si="4"/>
        <v>8736000</v>
      </c>
      <c r="L69" s="155"/>
      <c r="O69" s="156"/>
    </row>
    <row r="70" spans="1:19" s="36" customFormat="1" ht="19" customHeight="1" x14ac:dyDescent="0.35">
      <c r="A70" s="191">
        <v>61</v>
      </c>
      <c r="B70" s="245"/>
      <c r="C70" s="112" t="s">
        <v>1269</v>
      </c>
      <c r="D70" s="113">
        <v>501220370</v>
      </c>
      <c r="E70" s="114" t="s">
        <v>1122</v>
      </c>
      <c r="F70" s="115">
        <v>3.45</v>
      </c>
      <c r="G70" s="116" t="s">
        <v>15</v>
      </c>
      <c r="H70" s="111">
        <v>98</v>
      </c>
      <c r="I70" s="117" t="str">
        <f t="shared" si="3"/>
        <v>Xuất sắc</v>
      </c>
      <c r="J70" s="118" t="s">
        <v>15</v>
      </c>
      <c r="K70" s="192">
        <f t="shared" si="4"/>
        <v>7488000</v>
      </c>
      <c r="L70" s="155"/>
      <c r="O70" s="156"/>
    </row>
    <row r="71" spans="1:19" s="36" customFormat="1" ht="19" customHeight="1" x14ac:dyDescent="0.35">
      <c r="A71" s="191">
        <v>62</v>
      </c>
      <c r="B71" s="245"/>
      <c r="C71" s="112" t="s">
        <v>1269</v>
      </c>
      <c r="D71" s="113">
        <v>501220718</v>
      </c>
      <c r="E71" s="114" t="s">
        <v>1175</v>
      </c>
      <c r="F71" s="115">
        <v>3.29</v>
      </c>
      <c r="G71" s="116" t="s">
        <v>15</v>
      </c>
      <c r="H71" s="111">
        <v>98</v>
      </c>
      <c r="I71" s="117" t="str">
        <f t="shared" si="3"/>
        <v>Xuất sắc</v>
      </c>
      <c r="J71" s="118" t="s">
        <v>15</v>
      </c>
      <c r="K71" s="192">
        <f t="shared" si="4"/>
        <v>7488000</v>
      </c>
      <c r="L71" s="155"/>
      <c r="O71" s="156"/>
    </row>
    <row r="72" spans="1:19" s="36" customFormat="1" ht="19" customHeight="1" x14ac:dyDescent="0.35">
      <c r="A72" s="191">
        <v>63</v>
      </c>
      <c r="B72" s="246"/>
      <c r="C72" s="112" t="s">
        <v>1271</v>
      </c>
      <c r="D72" s="113">
        <v>501220540</v>
      </c>
      <c r="E72" s="119" t="s">
        <v>1249</v>
      </c>
      <c r="F72" s="115">
        <v>3.29</v>
      </c>
      <c r="G72" s="116" t="s">
        <v>15</v>
      </c>
      <c r="H72" s="111">
        <v>92</v>
      </c>
      <c r="I72" s="117" t="str">
        <f t="shared" si="3"/>
        <v>Xuất sắc</v>
      </c>
      <c r="J72" s="118" t="s">
        <v>15</v>
      </c>
      <c r="K72" s="192">
        <f t="shared" si="4"/>
        <v>7488000</v>
      </c>
      <c r="L72" s="157"/>
      <c r="O72" s="156"/>
    </row>
    <row r="73" spans="1:19" s="36" customFormat="1" ht="19" customHeight="1" x14ac:dyDescent="0.35">
      <c r="A73" s="191">
        <v>64</v>
      </c>
      <c r="B73" s="190" t="s">
        <v>1307</v>
      </c>
      <c r="C73" s="118" t="s">
        <v>679</v>
      </c>
      <c r="D73" s="118">
        <v>511210009</v>
      </c>
      <c r="E73" s="124" t="s">
        <v>518</v>
      </c>
      <c r="F73" s="111">
        <v>4</v>
      </c>
      <c r="G73" s="116" t="str">
        <f>IF(F73&lt;2,"Yếu",IF(F73&lt;2.5,"Trung bình",IF(F73&lt;3.2,"Khá",IF(F73&lt;3.6,"Giỏi","Xuất sắc"))))</f>
        <v>Xuất sắc</v>
      </c>
      <c r="H73" s="111">
        <v>87</v>
      </c>
      <c r="I73" s="117" t="str">
        <f t="shared" si="3"/>
        <v>Tốt</v>
      </c>
      <c r="J73" s="111" t="s">
        <v>15</v>
      </c>
      <c r="K73" s="192">
        <f>IF(J73="Khá", 6240000, IF(J73="Giỏi", 7488000, IF(J73="Xuất sắc",8736000)))</f>
        <v>7488000</v>
      </c>
      <c r="L73" s="155"/>
      <c r="O73" s="156"/>
    </row>
    <row r="74" spans="1:19" s="162" customFormat="1" ht="19" customHeight="1" x14ac:dyDescent="0.35">
      <c r="A74" s="237" t="s">
        <v>1308</v>
      </c>
      <c r="B74" s="238"/>
      <c r="C74" s="194"/>
      <c r="D74" s="194"/>
      <c r="E74" s="194"/>
      <c r="F74" s="194"/>
      <c r="G74" s="194"/>
      <c r="H74" s="194"/>
      <c r="I74" s="194"/>
      <c r="J74" s="194"/>
      <c r="K74" s="195">
        <f>SUM(K10:K73)</f>
        <v>475488000</v>
      </c>
      <c r="L74" s="159" t="str">
        <f>IFERROR(VLOOKUP(D74,'[1]HỌC BỔNG  (2)'!$D$9:$L$162,9,0),"")</f>
        <v/>
      </c>
      <c r="M74" s="160"/>
      <c r="N74" s="185"/>
      <c r="O74" s="161"/>
      <c r="P74" s="160"/>
      <c r="Q74" s="160"/>
      <c r="R74" s="160"/>
      <c r="S74" s="160"/>
    </row>
    <row r="75" spans="1:19" s="166" customFormat="1" ht="19" customHeight="1" x14ac:dyDescent="0.35">
      <c r="A75" s="239" t="s">
        <v>1310</v>
      </c>
      <c r="B75" s="240"/>
      <c r="C75" s="240"/>
      <c r="D75" s="240"/>
      <c r="E75" s="240"/>
      <c r="F75" s="196"/>
      <c r="G75" s="196"/>
      <c r="H75" s="196"/>
      <c r="I75" s="196"/>
      <c r="J75" s="196"/>
      <c r="K75" s="197"/>
      <c r="L75" s="163" t="str">
        <f>IFERROR(VLOOKUP(D75,'[1]HỌC BỔNG  (2)'!$D$9:$L$162,9,0),"")</f>
        <v/>
      </c>
      <c r="M75" s="164"/>
      <c r="N75" s="164"/>
      <c r="O75" s="165"/>
      <c r="P75" s="164"/>
      <c r="Q75" s="164"/>
      <c r="R75" s="164"/>
      <c r="S75" s="164"/>
    </row>
    <row r="77" spans="1:19" x14ac:dyDescent="0.35">
      <c r="E77" s="77"/>
      <c r="F77" s="213" t="s">
        <v>1313</v>
      </c>
      <c r="G77" s="213"/>
      <c r="H77" s="213"/>
      <c r="I77" s="213"/>
      <c r="J77" s="213"/>
      <c r="K77" s="213"/>
    </row>
    <row r="78" spans="1:19" x14ac:dyDescent="0.35">
      <c r="D78" s="65"/>
      <c r="E78" s="77"/>
      <c r="F78" s="198" t="s">
        <v>689</v>
      </c>
      <c r="G78" s="198"/>
      <c r="H78" s="198"/>
      <c r="I78" s="198"/>
      <c r="J78" s="198"/>
      <c r="K78" s="198"/>
    </row>
    <row r="79" spans="1:19" x14ac:dyDescent="0.35">
      <c r="D79" s="65"/>
      <c r="F79" s="186"/>
      <c r="G79" s="187"/>
      <c r="H79" s="188"/>
      <c r="I79" s="143"/>
      <c r="J79" s="143"/>
      <c r="K79" s="189"/>
    </row>
    <row r="80" spans="1:19" x14ac:dyDescent="0.35">
      <c r="D80" s="65"/>
      <c r="F80" s="186"/>
      <c r="G80" s="187"/>
      <c r="H80" s="250" t="s">
        <v>1312</v>
      </c>
      <c r="I80" s="250"/>
      <c r="J80" s="250"/>
      <c r="K80" s="189"/>
    </row>
    <row r="81" spans="1:25" x14ac:dyDescent="0.35">
      <c r="D81" s="65"/>
      <c r="F81" s="186"/>
      <c r="G81" s="187"/>
      <c r="H81" s="188"/>
      <c r="I81" s="143"/>
      <c r="J81" s="143"/>
      <c r="K81" s="189"/>
    </row>
    <row r="82" spans="1:25" x14ac:dyDescent="0.35">
      <c r="D82" s="167"/>
      <c r="F82" s="186"/>
      <c r="G82" s="187"/>
      <c r="H82" s="188"/>
      <c r="I82" s="143"/>
      <c r="J82" s="143"/>
      <c r="K82" s="189"/>
    </row>
    <row r="83" spans="1:25" x14ac:dyDescent="0.35">
      <c r="D83" s="167"/>
      <c r="F83" s="198" t="s">
        <v>690</v>
      </c>
      <c r="G83" s="198"/>
      <c r="H83" s="198"/>
      <c r="I83" s="198"/>
      <c r="J83" s="198"/>
      <c r="K83" s="198"/>
    </row>
    <row r="84" spans="1:25" x14ac:dyDescent="0.35">
      <c r="D84" s="167"/>
    </row>
    <row r="85" spans="1:25" x14ac:dyDescent="0.35">
      <c r="D85" s="65"/>
    </row>
    <row r="86" spans="1:25" x14ac:dyDescent="0.35">
      <c r="D86" s="167"/>
    </row>
    <row r="87" spans="1:25" x14ac:dyDescent="0.35">
      <c r="D87" s="167"/>
    </row>
    <row r="88" spans="1:25" x14ac:dyDescent="0.35">
      <c r="D88" s="167"/>
    </row>
    <row r="89" spans="1:25" x14ac:dyDescent="0.35">
      <c r="D89" s="167"/>
    </row>
    <row r="90" spans="1:25" s="78" customFormat="1" x14ac:dyDescent="0.35">
      <c r="A90" s="43"/>
      <c r="B90" s="43"/>
      <c r="C90" s="75"/>
      <c r="D90" s="167"/>
      <c r="F90" s="79"/>
      <c r="G90" s="75"/>
      <c r="H90" s="75"/>
      <c r="I90" s="75"/>
      <c r="J90" s="75"/>
      <c r="K90" s="45"/>
      <c r="L90" s="77"/>
      <c r="M90" s="5"/>
      <c r="N90" s="5"/>
      <c r="O90" s="150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78" customFormat="1" x14ac:dyDescent="0.35">
      <c r="A91" s="43"/>
      <c r="B91" s="43"/>
      <c r="C91" s="75"/>
      <c r="D91" s="66"/>
      <c r="F91" s="79"/>
      <c r="G91" s="75"/>
      <c r="H91" s="75"/>
      <c r="I91" s="75"/>
      <c r="J91" s="75"/>
      <c r="K91" s="45"/>
      <c r="L91" s="77"/>
      <c r="M91" s="5"/>
      <c r="N91" s="5"/>
      <c r="O91" s="150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78" customFormat="1" x14ac:dyDescent="0.35">
      <c r="A92" s="43"/>
      <c r="B92" s="43"/>
      <c r="C92" s="75"/>
      <c r="D92" s="66"/>
      <c r="F92" s="79"/>
      <c r="G92" s="75"/>
      <c r="H92" s="75"/>
      <c r="I92" s="75"/>
      <c r="J92" s="75"/>
      <c r="K92" s="45"/>
      <c r="L92" s="77"/>
      <c r="M92" s="5"/>
      <c r="N92" s="5"/>
      <c r="O92" s="150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78" customFormat="1" x14ac:dyDescent="0.35">
      <c r="A93" s="43"/>
      <c r="B93" s="43"/>
      <c r="C93" s="75"/>
      <c r="D93" s="66"/>
      <c r="F93" s="79"/>
      <c r="G93" s="75"/>
      <c r="H93" s="75"/>
      <c r="I93" s="75"/>
      <c r="J93" s="75"/>
      <c r="K93" s="45"/>
      <c r="L93" s="77"/>
      <c r="M93" s="5"/>
      <c r="N93" s="5"/>
      <c r="O93" s="150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78" customFormat="1" x14ac:dyDescent="0.35">
      <c r="A94" s="43"/>
      <c r="B94" s="43"/>
      <c r="C94" s="75"/>
      <c r="D94" s="66"/>
      <c r="F94" s="79"/>
      <c r="G94" s="75"/>
      <c r="H94" s="75"/>
      <c r="I94" s="75"/>
      <c r="J94" s="75"/>
      <c r="K94" s="45"/>
      <c r="L94" s="77"/>
      <c r="M94" s="5"/>
      <c r="N94" s="5"/>
      <c r="O94" s="150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78" customFormat="1" x14ac:dyDescent="0.35">
      <c r="A95" s="43"/>
      <c r="B95" s="43"/>
      <c r="C95" s="75"/>
      <c r="D95" s="167"/>
      <c r="F95" s="79"/>
      <c r="G95" s="75"/>
      <c r="H95" s="75"/>
      <c r="I95" s="75"/>
      <c r="J95" s="75"/>
      <c r="K95" s="45"/>
      <c r="L95" s="77"/>
      <c r="M95" s="5"/>
      <c r="N95" s="5"/>
      <c r="O95" s="150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78" customFormat="1" x14ac:dyDescent="0.35">
      <c r="A96" s="43"/>
      <c r="B96" s="43"/>
      <c r="C96" s="75"/>
      <c r="D96" s="167"/>
      <c r="F96" s="79"/>
      <c r="G96" s="75"/>
      <c r="H96" s="75"/>
      <c r="I96" s="75"/>
      <c r="J96" s="75"/>
      <c r="K96" s="45"/>
      <c r="L96" s="77"/>
      <c r="M96" s="5"/>
      <c r="N96" s="5"/>
      <c r="O96" s="150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78" customFormat="1" x14ac:dyDescent="0.35">
      <c r="A97" s="43"/>
      <c r="B97" s="43"/>
      <c r="C97" s="75"/>
      <c r="D97" s="167"/>
      <c r="F97" s="79"/>
      <c r="G97" s="75"/>
      <c r="H97" s="75"/>
      <c r="I97" s="75"/>
      <c r="J97" s="75"/>
      <c r="K97" s="45"/>
      <c r="L97" s="77"/>
      <c r="M97" s="5"/>
      <c r="N97" s="5"/>
      <c r="O97" s="150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78" customFormat="1" x14ac:dyDescent="0.35">
      <c r="A98" s="43"/>
      <c r="B98" s="43"/>
      <c r="C98" s="75"/>
      <c r="D98" s="168"/>
      <c r="F98" s="79"/>
      <c r="G98" s="75"/>
      <c r="H98" s="75"/>
      <c r="I98" s="75"/>
      <c r="J98" s="75"/>
      <c r="K98" s="45"/>
      <c r="L98" s="77"/>
      <c r="M98" s="5"/>
      <c r="N98" s="5"/>
      <c r="O98" s="150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78" customFormat="1" x14ac:dyDescent="0.35">
      <c r="A99" s="43"/>
      <c r="B99" s="43"/>
      <c r="C99" s="75"/>
      <c r="D99" s="167"/>
      <c r="F99" s="79"/>
      <c r="G99" s="75"/>
      <c r="H99" s="75"/>
      <c r="I99" s="75"/>
      <c r="J99" s="75"/>
      <c r="K99" s="45"/>
      <c r="L99" s="77"/>
      <c r="M99" s="5"/>
      <c r="N99" s="5"/>
      <c r="O99" s="150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78" customFormat="1" x14ac:dyDescent="0.35">
      <c r="A100" s="43"/>
      <c r="B100" s="43"/>
      <c r="C100" s="75"/>
      <c r="D100" s="167"/>
      <c r="F100" s="79"/>
      <c r="G100" s="75"/>
      <c r="H100" s="75"/>
      <c r="I100" s="75"/>
      <c r="J100" s="75"/>
      <c r="K100" s="45"/>
      <c r="L100" s="77"/>
      <c r="M100" s="5"/>
      <c r="N100" s="5"/>
      <c r="O100" s="150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78" customFormat="1" x14ac:dyDescent="0.35">
      <c r="A101" s="43"/>
      <c r="B101" s="43"/>
      <c r="C101" s="75"/>
      <c r="D101" s="67"/>
      <c r="F101" s="79"/>
      <c r="G101" s="75"/>
      <c r="H101" s="75"/>
      <c r="I101" s="75"/>
      <c r="J101" s="75"/>
      <c r="K101" s="45"/>
      <c r="L101" s="77"/>
      <c r="M101" s="5"/>
      <c r="N101" s="5"/>
      <c r="O101" s="150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78" customFormat="1" x14ac:dyDescent="0.35">
      <c r="A102" s="43"/>
      <c r="B102" s="43"/>
      <c r="C102" s="75"/>
      <c r="D102" s="67"/>
      <c r="F102" s="79"/>
      <c r="G102" s="75"/>
      <c r="H102" s="75"/>
      <c r="I102" s="75"/>
      <c r="J102" s="75"/>
      <c r="K102" s="45"/>
      <c r="L102" s="77"/>
      <c r="M102" s="5"/>
      <c r="N102" s="5"/>
      <c r="O102" s="150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78" customFormat="1" x14ac:dyDescent="0.35">
      <c r="A103" s="43"/>
      <c r="B103" s="43"/>
      <c r="C103" s="75"/>
      <c r="D103" s="169"/>
      <c r="F103" s="79"/>
      <c r="G103" s="75"/>
      <c r="H103" s="75"/>
      <c r="I103" s="75"/>
      <c r="J103" s="75"/>
      <c r="K103" s="45"/>
      <c r="L103" s="77"/>
      <c r="M103" s="5"/>
      <c r="N103" s="5"/>
      <c r="O103" s="150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78" customFormat="1" x14ac:dyDescent="0.35">
      <c r="A104" s="43"/>
      <c r="B104" s="43"/>
      <c r="C104" s="75"/>
      <c r="D104" s="170"/>
      <c r="F104" s="79"/>
      <c r="G104" s="75"/>
      <c r="H104" s="75"/>
      <c r="I104" s="75"/>
      <c r="J104" s="75"/>
      <c r="K104" s="45"/>
      <c r="L104" s="77"/>
      <c r="M104" s="5"/>
      <c r="N104" s="5"/>
      <c r="O104" s="150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78" customFormat="1" x14ac:dyDescent="0.35">
      <c r="A105" s="43"/>
      <c r="B105" s="43"/>
      <c r="C105" s="75"/>
      <c r="D105" s="170"/>
      <c r="F105" s="79"/>
      <c r="G105" s="75"/>
      <c r="H105" s="75"/>
      <c r="I105" s="75"/>
      <c r="J105" s="75"/>
      <c r="K105" s="45"/>
      <c r="L105" s="77"/>
      <c r="M105" s="5"/>
      <c r="N105" s="5"/>
      <c r="O105" s="150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78" customFormat="1" x14ac:dyDescent="0.35">
      <c r="A106" s="43"/>
      <c r="B106" s="43"/>
      <c r="C106" s="75"/>
      <c r="D106" s="170"/>
      <c r="F106" s="79"/>
      <c r="G106" s="75"/>
      <c r="H106" s="75"/>
      <c r="I106" s="75"/>
      <c r="J106" s="75"/>
      <c r="K106" s="45"/>
      <c r="L106" s="77"/>
      <c r="M106" s="5"/>
      <c r="N106" s="5"/>
      <c r="O106" s="150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78" customFormat="1" x14ac:dyDescent="0.35">
      <c r="A107" s="43"/>
      <c r="B107" s="43"/>
      <c r="C107" s="75"/>
      <c r="D107" s="170"/>
      <c r="F107" s="79"/>
      <c r="G107" s="75"/>
      <c r="H107" s="75"/>
      <c r="I107" s="75"/>
      <c r="J107" s="75"/>
      <c r="K107" s="45"/>
      <c r="L107" s="77"/>
      <c r="M107" s="5"/>
      <c r="N107" s="5"/>
      <c r="O107" s="150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78" customFormat="1" x14ac:dyDescent="0.35">
      <c r="A108" s="43"/>
      <c r="B108" s="43"/>
      <c r="C108" s="75"/>
      <c r="D108" s="171"/>
      <c r="F108" s="79"/>
      <c r="G108" s="75"/>
      <c r="H108" s="75"/>
      <c r="I108" s="75"/>
      <c r="J108" s="75"/>
      <c r="K108" s="45"/>
      <c r="L108" s="77"/>
      <c r="M108" s="5"/>
      <c r="N108" s="5"/>
      <c r="O108" s="150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78" customFormat="1" x14ac:dyDescent="0.35">
      <c r="A109" s="43"/>
      <c r="B109" s="43"/>
      <c r="C109" s="75"/>
      <c r="D109" s="172"/>
      <c r="F109" s="79"/>
      <c r="G109" s="75"/>
      <c r="H109" s="75"/>
      <c r="I109" s="75"/>
      <c r="J109" s="75"/>
      <c r="K109" s="45"/>
      <c r="L109" s="77"/>
      <c r="M109" s="5"/>
      <c r="N109" s="5"/>
      <c r="O109" s="150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78" customFormat="1" x14ac:dyDescent="0.35">
      <c r="A110" s="43"/>
      <c r="B110" s="43"/>
      <c r="C110" s="75"/>
      <c r="D110" s="170"/>
      <c r="F110" s="79"/>
      <c r="G110" s="75"/>
      <c r="H110" s="75"/>
      <c r="I110" s="75"/>
      <c r="J110" s="75"/>
      <c r="K110" s="45"/>
      <c r="L110" s="77"/>
      <c r="M110" s="5"/>
      <c r="N110" s="5"/>
      <c r="O110" s="150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78" customFormat="1" x14ac:dyDescent="0.35">
      <c r="A111" s="43"/>
      <c r="B111" s="43"/>
      <c r="C111" s="75"/>
      <c r="D111" s="170"/>
      <c r="F111" s="79"/>
      <c r="G111" s="75"/>
      <c r="H111" s="75"/>
      <c r="I111" s="75"/>
      <c r="J111" s="75"/>
      <c r="K111" s="45"/>
      <c r="L111" s="77"/>
      <c r="M111" s="5"/>
      <c r="N111" s="5"/>
      <c r="O111" s="150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78" customFormat="1" x14ac:dyDescent="0.35">
      <c r="A112" s="43"/>
      <c r="B112" s="43"/>
      <c r="C112" s="75"/>
      <c r="D112" s="170"/>
      <c r="F112" s="79"/>
      <c r="G112" s="75"/>
      <c r="H112" s="75"/>
      <c r="I112" s="75"/>
      <c r="J112" s="75"/>
      <c r="K112" s="45"/>
      <c r="L112" s="77"/>
      <c r="M112" s="5"/>
      <c r="N112" s="5"/>
      <c r="O112" s="150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78" customFormat="1" x14ac:dyDescent="0.35">
      <c r="A113" s="43"/>
      <c r="B113" s="43"/>
      <c r="C113" s="75"/>
      <c r="D113" s="170"/>
      <c r="F113" s="79"/>
      <c r="G113" s="75"/>
      <c r="H113" s="75"/>
      <c r="I113" s="75"/>
      <c r="J113" s="75"/>
      <c r="K113" s="45"/>
      <c r="L113" s="77"/>
      <c r="M113" s="5"/>
      <c r="N113" s="5"/>
      <c r="O113" s="150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78" customFormat="1" x14ac:dyDescent="0.35">
      <c r="A114" s="43"/>
      <c r="B114" s="43"/>
      <c r="C114" s="75"/>
      <c r="D114" s="170"/>
      <c r="F114" s="79"/>
      <c r="G114" s="75"/>
      <c r="H114" s="75"/>
      <c r="I114" s="75"/>
      <c r="J114" s="75"/>
      <c r="K114" s="45"/>
      <c r="L114" s="77"/>
      <c r="M114" s="5"/>
      <c r="N114" s="5"/>
      <c r="O114" s="150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78" customFormat="1" x14ac:dyDescent="0.35">
      <c r="A115" s="43"/>
      <c r="B115" s="43"/>
      <c r="C115" s="75"/>
      <c r="D115" s="170"/>
      <c r="F115" s="79"/>
      <c r="G115" s="75"/>
      <c r="H115" s="75"/>
      <c r="I115" s="75"/>
      <c r="J115" s="75"/>
      <c r="K115" s="45"/>
      <c r="L115" s="77"/>
      <c r="M115" s="5"/>
      <c r="N115" s="5"/>
      <c r="O115" s="150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78" customFormat="1" x14ac:dyDescent="0.35">
      <c r="A116" s="43"/>
      <c r="B116" s="43"/>
      <c r="C116" s="75"/>
      <c r="D116" s="170"/>
      <c r="F116" s="79"/>
      <c r="G116" s="75"/>
      <c r="H116" s="75"/>
      <c r="I116" s="75"/>
      <c r="J116" s="75"/>
      <c r="K116" s="45"/>
      <c r="L116" s="77"/>
      <c r="M116" s="5"/>
      <c r="N116" s="5"/>
      <c r="O116" s="150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78" customFormat="1" x14ac:dyDescent="0.35">
      <c r="A117" s="43"/>
      <c r="B117" s="43"/>
      <c r="C117" s="75"/>
      <c r="D117" s="170"/>
      <c r="F117" s="79"/>
      <c r="G117" s="75"/>
      <c r="H117" s="75"/>
      <c r="I117" s="75"/>
      <c r="J117" s="75"/>
      <c r="K117" s="45"/>
      <c r="L117" s="77"/>
      <c r="M117" s="5"/>
      <c r="N117" s="5"/>
      <c r="O117" s="150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78" customFormat="1" x14ac:dyDescent="0.35">
      <c r="A118" s="43"/>
      <c r="B118" s="43"/>
      <c r="C118" s="75"/>
      <c r="D118" s="172"/>
      <c r="F118" s="79"/>
      <c r="G118" s="75"/>
      <c r="H118" s="75"/>
      <c r="I118" s="75"/>
      <c r="J118" s="75"/>
      <c r="K118" s="45"/>
      <c r="L118" s="77"/>
      <c r="M118" s="5"/>
      <c r="N118" s="5"/>
      <c r="O118" s="150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78" customFormat="1" x14ac:dyDescent="0.35">
      <c r="A119" s="43"/>
      <c r="B119" s="43"/>
      <c r="C119" s="75"/>
      <c r="D119" s="170"/>
      <c r="F119" s="79"/>
      <c r="G119" s="75"/>
      <c r="H119" s="75"/>
      <c r="I119" s="75"/>
      <c r="J119" s="75"/>
      <c r="K119" s="45"/>
      <c r="L119" s="77"/>
      <c r="M119" s="5"/>
      <c r="N119" s="5"/>
      <c r="O119" s="150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78" customFormat="1" x14ac:dyDescent="0.35">
      <c r="A120" s="43"/>
      <c r="B120" s="43"/>
      <c r="C120" s="75"/>
      <c r="D120" s="172"/>
      <c r="F120" s="79"/>
      <c r="G120" s="75"/>
      <c r="H120" s="75"/>
      <c r="I120" s="75"/>
      <c r="J120" s="75"/>
      <c r="K120" s="45"/>
      <c r="L120" s="77"/>
      <c r="M120" s="5"/>
      <c r="N120" s="5"/>
      <c r="O120" s="150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78" customFormat="1" x14ac:dyDescent="0.35">
      <c r="A121" s="43"/>
      <c r="B121" s="43"/>
      <c r="C121" s="75"/>
      <c r="D121" s="170"/>
      <c r="F121" s="79"/>
      <c r="G121" s="75"/>
      <c r="H121" s="75"/>
      <c r="I121" s="75"/>
      <c r="J121" s="75"/>
      <c r="K121" s="45"/>
      <c r="L121" s="77"/>
      <c r="M121" s="5"/>
      <c r="N121" s="5"/>
      <c r="O121" s="150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78" customFormat="1" x14ac:dyDescent="0.35">
      <c r="A122" s="43"/>
      <c r="B122" s="43"/>
      <c r="C122" s="75"/>
      <c r="D122" s="170"/>
      <c r="F122" s="79"/>
      <c r="G122" s="75"/>
      <c r="H122" s="75"/>
      <c r="I122" s="75"/>
      <c r="J122" s="75"/>
      <c r="K122" s="45"/>
      <c r="L122" s="77"/>
      <c r="M122" s="5"/>
      <c r="N122" s="5"/>
      <c r="O122" s="150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s="78" customFormat="1" x14ac:dyDescent="0.35">
      <c r="A123" s="43"/>
      <c r="B123" s="43"/>
      <c r="C123" s="75"/>
      <c r="D123" s="170"/>
      <c r="F123" s="79"/>
      <c r="G123" s="75"/>
      <c r="H123" s="75"/>
      <c r="I123" s="75"/>
      <c r="J123" s="75"/>
      <c r="K123" s="45"/>
      <c r="L123" s="77"/>
      <c r="M123" s="5"/>
      <c r="N123" s="5"/>
      <c r="O123" s="150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s="78" customFormat="1" x14ac:dyDescent="0.35">
      <c r="A124" s="43"/>
      <c r="B124" s="43"/>
      <c r="C124" s="75"/>
      <c r="D124" s="170"/>
      <c r="F124" s="79"/>
      <c r="G124" s="75"/>
      <c r="H124" s="75"/>
      <c r="I124" s="75"/>
      <c r="J124" s="75"/>
      <c r="K124" s="45"/>
      <c r="L124" s="77"/>
      <c r="M124" s="5"/>
      <c r="N124" s="5"/>
      <c r="O124" s="150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s="78" customFormat="1" x14ac:dyDescent="0.35">
      <c r="A125" s="43"/>
      <c r="B125" s="43"/>
      <c r="C125" s="75"/>
      <c r="D125" s="170"/>
      <c r="F125" s="79"/>
      <c r="G125" s="75"/>
      <c r="H125" s="75"/>
      <c r="I125" s="75"/>
      <c r="J125" s="75"/>
      <c r="K125" s="45"/>
      <c r="L125" s="77"/>
      <c r="M125" s="5"/>
      <c r="N125" s="5"/>
      <c r="O125" s="150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78" customFormat="1" x14ac:dyDescent="0.35">
      <c r="A126" s="43"/>
      <c r="B126" s="43"/>
      <c r="C126" s="75"/>
      <c r="D126" s="170"/>
      <c r="F126" s="79"/>
      <c r="G126" s="75"/>
      <c r="H126" s="75"/>
      <c r="I126" s="75"/>
      <c r="J126" s="75"/>
      <c r="K126" s="45"/>
      <c r="L126" s="77"/>
      <c r="M126" s="5"/>
      <c r="N126" s="5"/>
      <c r="O126" s="150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78" customFormat="1" x14ac:dyDescent="0.35">
      <c r="A127" s="43"/>
      <c r="B127" s="43"/>
      <c r="C127" s="75"/>
      <c r="D127" s="170"/>
      <c r="F127" s="79"/>
      <c r="G127" s="75"/>
      <c r="H127" s="75"/>
      <c r="I127" s="75"/>
      <c r="J127" s="75"/>
      <c r="K127" s="45"/>
      <c r="L127" s="77"/>
      <c r="M127" s="5"/>
      <c r="N127" s="5"/>
      <c r="O127" s="150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78" customFormat="1" x14ac:dyDescent="0.35">
      <c r="A128" s="43"/>
      <c r="B128" s="43"/>
      <c r="C128" s="75"/>
      <c r="D128" s="173"/>
      <c r="F128" s="79"/>
      <c r="G128" s="75"/>
      <c r="H128" s="75"/>
      <c r="I128" s="75"/>
      <c r="J128" s="75"/>
      <c r="K128" s="45"/>
      <c r="L128" s="77"/>
      <c r="M128" s="5"/>
      <c r="N128" s="5"/>
      <c r="O128" s="150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78" customFormat="1" x14ac:dyDescent="0.35">
      <c r="A129" s="43"/>
      <c r="B129" s="43"/>
      <c r="C129" s="75"/>
      <c r="D129" s="172"/>
      <c r="F129" s="79"/>
      <c r="G129" s="75"/>
      <c r="H129" s="75"/>
      <c r="I129" s="75"/>
      <c r="J129" s="75"/>
      <c r="K129" s="45"/>
      <c r="L129" s="77"/>
      <c r="M129" s="5"/>
      <c r="N129" s="5"/>
      <c r="O129" s="150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78" customFormat="1" x14ac:dyDescent="0.35">
      <c r="A130" s="43"/>
      <c r="B130" s="43"/>
      <c r="C130" s="75"/>
      <c r="D130" s="172"/>
      <c r="F130" s="79"/>
      <c r="G130" s="75"/>
      <c r="H130" s="75"/>
      <c r="I130" s="75"/>
      <c r="J130" s="75"/>
      <c r="K130" s="45"/>
      <c r="L130" s="77"/>
      <c r="M130" s="5"/>
      <c r="N130" s="5"/>
      <c r="O130" s="150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78" customFormat="1" x14ac:dyDescent="0.35">
      <c r="A131" s="43"/>
      <c r="B131" s="43"/>
      <c r="C131" s="75"/>
      <c r="D131" s="172"/>
      <c r="F131" s="79"/>
      <c r="G131" s="75"/>
      <c r="H131" s="75"/>
      <c r="I131" s="75"/>
      <c r="J131" s="75"/>
      <c r="K131" s="45"/>
      <c r="L131" s="77"/>
      <c r="M131" s="5"/>
      <c r="N131" s="5"/>
      <c r="O131" s="150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78" customFormat="1" x14ac:dyDescent="0.35">
      <c r="A132" s="43"/>
      <c r="B132" s="43"/>
      <c r="C132" s="75"/>
      <c r="D132" s="172"/>
      <c r="F132" s="79"/>
      <c r="G132" s="75"/>
      <c r="H132" s="75"/>
      <c r="I132" s="75"/>
      <c r="J132" s="75"/>
      <c r="K132" s="45"/>
      <c r="L132" s="77"/>
      <c r="M132" s="5"/>
      <c r="N132" s="5"/>
      <c r="O132" s="150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s="78" customFormat="1" x14ac:dyDescent="0.35">
      <c r="A133" s="43"/>
      <c r="B133" s="43"/>
      <c r="C133" s="75"/>
      <c r="D133" s="172"/>
      <c r="F133" s="79"/>
      <c r="G133" s="75"/>
      <c r="H133" s="75"/>
      <c r="I133" s="75"/>
      <c r="J133" s="75"/>
      <c r="K133" s="45"/>
      <c r="L133" s="77"/>
      <c r="M133" s="5"/>
      <c r="N133" s="5"/>
      <c r="O133" s="150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78" customFormat="1" x14ac:dyDescent="0.35">
      <c r="A134" s="43"/>
      <c r="B134" s="43"/>
      <c r="C134" s="75"/>
      <c r="D134" s="172"/>
      <c r="F134" s="79"/>
      <c r="G134" s="75"/>
      <c r="H134" s="75"/>
      <c r="I134" s="75"/>
      <c r="J134" s="75"/>
      <c r="K134" s="45"/>
      <c r="L134" s="77"/>
      <c r="M134" s="5"/>
      <c r="N134" s="5"/>
      <c r="O134" s="150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78" customFormat="1" x14ac:dyDescent="0.35">
      <c r="A135" s="43"/>
      <c r="B135" s="43"/>
      <c r="C135" s="75"/>
      <c r="D135" s="172"/>
      <c r="F135" s="79"/>
      <c r="G135" s="75"/>
      <c r="H135" s="75"/>
      <c r="I135" s="75"/>
      <c r="J135" s="75"/>
      <c r="K135" s="45"/>
      <c r="L135" s="77"/>
      <c r="M135" s="5"/>
      <c r="N135" s="5"/>
      <c r="O135" s="150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78" customFormat="1" x14ac:dyDescent="0.35">
      <c r="A136" s="43"/>
      <c r="B136" s="43"/>
      <c r="C136" s="75"/>
      <c r="D136" s="172"/>
      <c r="F136" s="79"/>
      <c r="G136" s="75"/>
      <c r="H136" s="75"/>
      <c r="I136" s="75"/>
      <c r="J136" s="75"/>
      <c r="K136" s="45"/>
      <c r="L136" s="77"/>
      <c r="M136" s="5"/>
      <c r="N136" s="5"/>
      <c r="O136" s="150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78" customFormat="1" x14ac:dyDescent="0.35">
      <c r="A137" s="43"/>
      <c r="B137" s="43"/>
      <c r="C137" s="75"/>
      <c r="D137" s="172"/>
      <c r="F137" s="79"/>
      <c r="G137" s="75"/>
      <c r="H137" s="75"/>
      <c r="I137" s="75"/>
      <c r="J137" s="75"/>
      <c r="K137" s="45"/>
      <c r="L137" s="77"/>
      <c r="M137" s="5"/>
      <c r="N137" s="5"/>
      <c r="O137" s="150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78" customFormat="1" x14ac:dyDescent="0.35">
      <c r="A138" s="43"/>
      <c r="B138" s="43"/>
      <c r="C138" s="75"/>
      <c r="D138" s="172"/>
      <c r="F138" s="79"/>
      <c r="G138" s="75"/>
      <c r="H138" s="75"/>
      <c r="I138" s="75"/>
      <c r="J138" s="75"/>
      <c r="K138" s="45"/>
      <c r="L138" s="77"/>
      <c r="M138" s="5"/>
      <c r="N138" s="5"/>
      <c r="O138" s="150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78" customFormat="1" x14ac:dyDescent="0.35">
      <c r="A139" s="43"/>
      <c r="B139" s="43"/>
      <c r="C139" s="75"/>
      <c r="D139" s="174"/>
      <c r="F139" s="79"/>
      <c r="G139" s="75"/>
      <c r="H139" s="75"/>
      <c r="I139" s="75"/>
      <c r="J139" s="75"/>
      <c r="K139" s="45"/>
      <c r="L139" s="77"/>
      <c r="M139" s="5"/>
      <c r="N139" s="5"/>
      <c r="O139" s="150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78" customFormat="1" x14ac:dyDescent="0.35">
      <c r="A140" s="43"/>
      <c r="B140" s="43"/>
      <c r="C140" s="75"/>
      <c r="D140" s="175"/>
      <c r="F140" s="79"/>
      <c r="G140" s="75"/>
      <c r="H140" s="75"/>
      <c r="I140" s="75"/>
      <c r="J140" s="75"/>
      <c r="K140" s="45"/>
      <c r="L140" s="77"/>
      <c r="M140" s="5"/>
      <c r="N140" s="5"/>
      <c r="O140" s="150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78" customFormat="1" x14ac:dyDescent="0.35">
      <c r="A141" s="43"/>
      <c r="B141" s="43"/>
      <c r="C141" s="75"/>
      <c r="D141" s="172"/>
      <c r="F141" s="79"/>
      <c r="G141" s="75"/>
      <c r="H141" s="75"/>
      <c r="I141" s="75"/>
      <c r="J141" s="75"/>
      <c r="K141" s="45"/>
      <c r="L141" s="77"/>
      <c r="M141" s="5"/>
      <c r="N141" s="5"/>
      <c r="O141" s="150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78" customFormat="1" x14ac:dyDescent="0.35">
      <c r="A142" s="43"/>
      <c r="B142" s="43"/>
      <c r="C142" s="75"/>
      <c r="D142" s="172"/>
      <c r="F142" s="79"/>
      <c r="G142" s="75"/>
      <c r="H142" s="75"/>
      <c r="I142" s="75"/>
      <c r="J142" s="75"/>
      <c r="K142" s="45"/>
      <c r="L142" s="77"/>
      <c r="M142" s="5"/>
      <c r="N142" s="5"/>
      <c r="O142" s="150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78" customFormat="1" x14ac:dyDescent="0.35">
      <c r="A143" s="43"/>
      <c r="B143" s="43"/>
      <c r="C143" s="75"/>
      <c r="D143" s="172"/>
      <c r="F143" s="79"/>
      <c r="G143" s="75"/>
      <c r="H143" s="75"/>
      <c r="I143" s="75"/>
      <c r="J143" s="75"/>
      <c r="K143" s="45"/>
      <c r="L143" s="77"/>
      <c r="M143" s="5"/>
      <c r="N143" s="5"/>
      <c r="O143" s="150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78" customFormat="1" x14ac:dyDescent="0.35">
      <c r="A144" s="43"/>
      <c r="B144" s="43"/>
      <c r="C144" s="75"/>
      <c r="D144" s="175"/>
      <c r="F144" s="79"/>
      <c r="G144" s="75"/>
      <c r="H144" s="75"/>
      <c r="I144" s="75"/>
      <c r="J144" s="75"/>
      <c r="K144" s="45"/>
      <c r="L144" s="77"/>
      <c r="M144" s="5"/>
      <c r="N144" s="5"/>
      <c r="O144" s="150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78" customFormat="1" x14ac:dyDescent="0.35">
      <c r="A145" s="43"/>
      <c r="B145" s="43"/>
      <c r="C145" s="75"/>
      <c r="D145" s="175"/>
      <c r="F145" s="79"/>
      <c r="G145" s="75"/>
      <c r="H145" s="75"/>
      <c r="I145" s="75"/>
      <c r="J145" s="75"/>
      <c r="K145" s="45"/>
      <c r="L145" s="77"/>
      <c r="M145" s="5"/>
      <c r="N145" s="5"/>
      <c r="O145" s="150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s="78" customFormat="1" x14ac:dyDescent="0.35">
      <c r="A146" s="43"/>
      <c r="B146" s="43"/>
      <c r="C146" s="75"/>
      <c r="D146" s="174"/>
      <c r="F146" s="79"/>
      <c r="G146" s="75"/>
      <c r="H146" s="75"/>
      <c r="I146" s="75"/>
      <c r="J146" s="75"/>
      <c r="K146" s="45"/>
      <c r="L146" s="77"/>
      <c r="M146" s="5"/>
      <c r="N146" s="5"/>
      <c r="O146" s="150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s="78" customFormat="1" x14ac:dyDescent="0.35">
      <c r="A147" s="43"/>
      <c r="B147" s="43"/>
      <c r="C147" s="75"/>
      <c r="D147" s="172"/>
      <c r="F147" s="79"/>
      <c r="G147" s="75"/>
      <c r="H147" s="75"/>
      <c r="I147" s="75"/>
      <c r="J147" s="75"/>
      <c r="K147" s="45"/>
      <c r="L147" s="77"/>
      <c r="M147" s="5"/>
      <c r="N147" s="5"/>
      <c r="O147" s="150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s="78" customFormat="1" x14ac:dyDescent="0.35">
      <c r="A148" s="43"/>
      <c r="B148" s="43"/>
      <c r="C148" s="75"/>
      <c r="D148" s="172"/>
      <c r="F148" s="79"/>
      <c r="G148" s="75"/>
      <c r="H148" s="75"/>
      <c r="I148" s="75"/>
      <c r="J148" s="75"/>
      <c r="K148" s="45"/>
      <c r="L148" s="77"/>
      <c r="M148" s="5"/>
      <c r="N148" s="5"/>
      <c r="O148" s="150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s="78" customFormat="1" x14ac:dyDescent="0.35">
      <c r="A149" s="43"/>
      <c r="B149" s="43"/>
      <c r="C149" s="75"/>
      <c r="D149" s="175"/>
      <c r="F149" s="79"/>
      <c r="G149" s="75"/>
      <c r="H149" s="75"/>
      <c r="I149" s="75"/>
      <c r="J149" s="75"/>
      <c r="K149" s="45"/>
      <c r="L149" s="77"/>
      <c r="M149" s="5"/>
      <c r="N149" s="5"/>
      <c r="O149" s="150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78" customFormat="1" x14ac:dyDescent="0.35">
      <c r="A150" s="43"/>
      <c r="B150" s="43"/>
      <c r="C150" s="75"/>
      <c r="D150" s="172"/>
      <c r="F150" s="79"/>
      <c r="G150" s="75"/>
      <c r="H150" s="75"/>
      <c r="I150" s="75"/>
      <c r="J150" s="75"/>
      <c r="K150" s="45"/>
      <c r="L150" s="77"/>
      <c r="M150" s="5"/>
      <c r="N150" s="5"/>
      <c r="O150" s="150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78" customFormat="1" x14ac:dyDescent="0.35">
      <c r="A151" s="43"/>
      <c r="B151" s="43"/>
      <c r="C151" s="75"/>
      <c r="D151" s="172"/>
      <c r="F151" s="79"/>
      <c r="G151" s="75"/>
      <c r="H151" s="75"/>
      <c r="I151" s="75"/>
      <c r="J151" s="75"/>
      <c r="K151" s="45"/>
      <c r="L151" s="77"/>
      <c r="M151" s="5"/>
      <c r="N151" s="5"/>
      <c r="O151" s="150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s="78" customFormat="1" x14ac:dyDescent="0.35">
      <c r="A152" s="43"/>
      <c r="B152" s="43"/>
      <c r="C152" s="75"/>
      <c r="D152" s="172"/>
      <c r="F152" s="79"/>
      <c r="G152" s="75"/>
      <c r="H152" s="75"/>
      <c r="I152" s="75"/>
      <c r="J152" s="75"/>
      <c r="K152" s="45"/>
      <c r="L152" s="77"/>
      <c r="M152" s="5"/>
      <c r="N152" s="5"/>
      <c r="O152" s="150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78" customFormat="1" x14ac:dyDescent="0.35">
      <c r="A153" s="43"/>
      <c r="B153" s="43"/>
      <c r="C153" s="75"/>
      <c r="D153" s="175"/>
      <c r="F153" s="79"/>
      <c r="G153" s="75"/>
      <c r="H153" s="75"/>
      <c r="I153" s="75"/>
      <c r="J153" s="75"/>
      <c r="K153" s="45"/>
      <c r="L153" s="77"/>
      <c r="M153" s="5"/>
      <c r="N153" s="5"/>
      <c r="O153" s="150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s="78" customFormat="1" x14ac:dyDescent="0.35">
      <c r="A154" s="43"/>
      <c r="B154" s="43"/>
      <c r="C154" s="75"/>
      <c r="D154" s="172"/>
      <c r="F154" s="79"/>
      <c r="G154" s="75"/>
      <c r="H154" s="75"/>
      <c r="I154" s="75"/>
      <c r="J154" s="75"/>
      <c r="K154" s="45"/>
      <c r="L154" s="77"/>
      <c r="M154" s="5"/>
      <c r="N154" s="5"/>
      <c r="O154" s="150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s="78" customFormat="1" x14ac:dyDescent="0.35">
      <c r="A155" s="43"/>
      <c r="B155" s="43"/>
      <c r="C155" s="75"/>
      <c r="D155" s="172"/>
      <c r="F155" s="79"/>
      <c r="G155" s="75"/>
      <c r="H155" s="75"/>
      <c r="I155" s="75"/>
      <c r="J155" s="75"/>
      <c r="K155" s="45"/>
      <c r="L155" s="77"/>
      <c r="M155" s="5"/>
      <c r="N155" s="5"/>
      <c r="O155" s="150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s="78" customFormat="1" x14ac:dyDescent="0.35">
      <c r="A156" s="43"/>
      <c r="B156" s="43"/>
      <c r="C156" s="75"/>
      <c r="D156" s="172"/>
      <c r="F156" s="79"/>
      <c r="G156" s="75"/>
      <c r="H156" s="75"/>
      <c r="I156" s="75"/>
      <c r="J156" s="75"/>
      <c r="K156" s="45"/>
      <c r="L156" s="77"/>
      <c r="M156" s="5"/>
      <c r="N156" s="5"/>
      <c r="O156" s="150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s="78" customFormat="1" x14ac:dyDescent="0.35">
      <c r="A157" s="43"/>
      <c r="B157" s="43"/>
      <c r="C157" s="75"/>
      <c r="D157" s="172"/>
      <c r="F157" s="79"/>
      <c r="G157" s="75"/>
      <c r="H157" s="75"/>
      <c r="I157" s="75"/>
      <c r="J157" s="75"/>
      <c r="K157" s="45"/>
      <c r="L157" s="77"/>
      <c r="M157" s="5"/>
      <c r="N157" s="5"/>
      <c r="O157" s="150"/>
      <c r="P157" s="5"/>
      <c r="Q157" s="5"/>
      <c r="R157" s="5"/>
      <c r="S157" s="5"/>
      <c r="T157" s="5"/>
      <c r="U157" s="5"/>
      <c r="V157" s="5"/>
      <c r="W157" s="5"/>
      <c r="X157" s="5"/>
      <c r="Y157" s="5"/>
    </row>
  </sheetData>
  <sortState xmlns:xlrd2="http://schemas.microsoft.com/office/spreadsheetml/2017/richdata2" ref="C44:J71">
    <sortCondition ref="C44:C71"/>
  </sortState>
  <mergeCells count="25">
    <mergeCell ref="A6:K6"/>
    <mergeCell ref="A1:E1"/>
    <mergeCell ref="F1:K1"/>
    <mergeCell ref="A2:E2"/>
    <mergeCell ref="F2:K2"/>
    <mergeCell ref="A3:E3"/>
    <mergeCell ref="A5:K5"/>
    <mergeCell ref="L8:L9"/>
    <mergeCell ref="A74:B74"/>
    <mergeCell ref="A75:E75"/>
    <mergeCell ref="A8:A9"/>
    <mergeCell ref="B8:B9"/>
    <mergeCell ref="C8:C9"/>
    <mergeCell ref="D8:D9"/>
    <mergeCell ref="E8:E9"/>
    <mergeCell ref="F8:G8"/>
    <mergeCell ref="B10:B27"/>
    <mergeCell ref="B28:B54"/>
    <mergeCell ref="B55:B72"/>
    <mergeCell ref="F77:K77"/>
    <mergeCell ref="F78:K78"/>
    <mergeCell ref="F83:K83"/>
    <mergeCell ref="H8:I8"/>
    <mergeCell ref="K8:K9"/>
    <mergeCell ref="H80:J80"/>
  </mergeCells>
  <conditionalFormatting sqref="D1:D4">
    <cfRule type="duplicateValues" dxfId="68" priority="63"/>
    <cfRule type="duplicateValues" dxfId="67" priority="61"/>
    <cfRule type="duplicateValues" dxfId="66" priority="62"/>
  </conditionalFormatting>
  <conditionalFormatting sqref="D8:D9">
    <cfRule type="duplicateValues" dxfId="65" priority="65"/>
    <cfRule type="duplicateValues" dxfId="64" priority="64"/>
    <cfRule type="duplicateValues" dxfId="63" priority="66"/>
  </conditionalFormatting>
  <conditionalFormatting sqref="D10:D44">
    <cfRule type="duplicateValues" dxfId="62" priority="17"/>
    <cfRule type="duplicateValues" dxfId="61" priority="14"/>
    <cfRule type="duplicateValues" dxfId="60" priority="15"/>
    <cfRule type="duplicateValues" dxfId="59" priority="16"/>
  </conditionalFormatting>
  <conditionalFormatting sqref="D45:D72">
    <cfRule type="duplicateValues" dxfId="58" priority="6"/>
    <cfRule type="duplicateValues" dxfId="57" priority="7"/>
    <cfRule type="duplicateValues" dxfId="56" priority="8"/>
    <cfRule type="duplicateValues" dxfId="55" priority="9"/>
    <cfRule type="duplicateValues" dxfId="54" priority="10"/>
    <cfRule type="duplicateValues" dxfId="53" priority="11"/>
    <cfRule type="duplicateValues" dxfId="52" priority="12"/>
    <cfRule type="duplicateValues" dxfId="51" priority="13"/>
  </conditionalFormatting>
  <conditionalFormatting sqref="D73">
    <cfRule type="duplicateValues" dxfId="50" priority="2"/>
    <cfRule type="duplicateValues" dxfId="49" priority="3"/>
    <cfRule type="duplicateValues" dxfId="48" priority="4"/>
    <cfRule type="duplicateValues" dxfId="47" priority="5"/>
    <cfRule type="duplicateValues" dxfId="46" priority="1"/>
  </conditionalFormatting>
  <conditionalFormatting sqref="D74:D65574 D1:D9">
    <cfRule type="duplicateValues" dxfId="45" priority="19"/>
    <cfRule type="duplicateValues" dxfId="44" priority="22"/>
  </conditionalFormatting>
  <conditionalFormatting sqref="D76:D77 D104:D65574 D74 D1:D9">
    <cfRule type="duplicateValues" dxfId="43" priority="25"/>
  </conditionalFormatting>
  <conditionalFormatting sqref="D78:D102">
    <cfRule type="duplicateValues" dxfId="42" priority="24"/>
  </conditionalFormatting>
  <conditionalFormatting sqref="D103">
    <cfRule type="duplicateValues" dxfId="41" priority="23"/>
  </conditionalFormatting>
  <conditionalFormatting sqref="D104:D157">
    <cfRule type="duplicateValues" dxfId="40" priority="70"/>
  </conditionalFormatting>
  <conditionalFormatting sqref="D110">
    <cfRule type="duplicateValues" dxfId="39" priority="58"/>
  </conditionalFormatting>
  <conditionalFormatting sqref="D113">
    <cfRule type="duplicateValues" dxfId="38" priority="56"/>
  </conditionalFormatting>
  <conditionalFormatting sqref="D114">
    <cfRule type="duplicateValues" dxfId="37" priority="55"/>
  </conditionalFormatting>
  <conditionalFormatting sqref="D115">
    <cfRule type="duplicateValues" dxfId="36" priority="54"/>
  </conditionalFormatting>
  <conditionalFormatting sqref="D116">
    <cfRule type="duplicateValues" dxfId="35" priority="53"/>
  </conditionalFormatting>
  <conditionalFormatting sqref="D117">
    <cfRule type="duplicateValues" dxfId="34" priority="52"/>
  </conditionalFormatting>
  <conditionalFormatting sqref="D118">
    <cfRule type="duplicateValues" dxfId="33" priority="51"/>
  </conditionalFormatting>
  <conditionalFormatting sqref="D119">
    <cfRule type="duplicateValues" dxfId="32" priority="50"/>
  </conditionalFormatting>
  <conditionalFormatting sqref="D120">
    <cfRule type="duplicateValues" dxfId="31" priority="49"/>
  </conditionalFormatting>
  <conditionalFormatting sqref="D121">
    <cfRule type="duplicateValues" dxfId="30" priority="48"/>
  </conditionalFormatting>
  <conditionalFormatting sqref="D122">
    <cfRule type="duplicateValues" dxfId="29" priority="47"/>
  </conditionalFormatting>
  <conditionalFormatting sqref="D123">
    <cfRule type="duplicateValues" dxfId="28" priority="46"/>
  </conditionalFormatting>
  <conditionalFormatting sqref="D124">
    <cfRule type="duplicateValues" dxfId="27" priority="45"/>
  </conditionalFormatting>
  <conditionalFormatting sqref="D125">
    <cfRule type="duplicateValues" dxfId="26" priority="44"/>
  </conditionalFormatting>
  <conditionalFormatting sqref="D126">
    <cfRule type="duplicateValues" dxfId="25" priority="43"/>
  </conditionalFormatting>
  <conditionalFormatting sqref="D127">
    <cfRule type="duplicateValues" dxfId="24" priority="42"/>
  </conditionalFormatting>
  <conditionalFormatting sqref="D128:D129">
    <cfRule type="duplicateValues" dxfId="23" priority="26"/>
  </conditionalFormatting>
  <conditionalFormatting sqref="D130">
    <cfRule type="duplicateValues" dxfId="22" priority="41"/>
  </conditionalFormatting>
  <conditionalFormatting sqref="D131">
    <cfRule type="duplicateValues" dxfId="21" priority="34"/>
  </conditionalFormatting>
  <conditionalFormatting sqref="D132">
    <cfRule type="duplicateValues" dxfId="20" priority="40"/>
  </conditionalFormatting>
  <conditionalFormatting sqref="D133">
    <cfRule type="duplicateValues" dxfId="19" priority="39"/>
  </conditionalFormatting>
  <conditionalFormatting sqref="D134">
    <cfRule type="duplicateValues" dxfId="18" priority="38"/>
  </conditionalFormatting>
  <conditionalFormatting sqref="D135">
    <cfRule type="duplicateValues" dxfId="17" priority="37"/>
  </conditionalFormatting>
  <conditionalFormatting sqref="D136:D137">
    <cfRule type="duplicateValues" dxfId="16" priority="36"/>
  </conditionalFormatting>
  <conditionalFormatting sqref="D138:D139">
    <cfRule type="duplicateValues" dxfId="15" priority="35"/>
  </conditionalFormatting>
  <conditionalFormatting sqref="D140 D111:D112 D104:D109">
    <cfRule type="duplicateValues" dxfId="14" priority="59"/>
  </conditionalFormatting>
  <conditionalFormatting sqref="D141:D142">
    <cfRule type="duplicateValues" dxfId="13" priority="57"/>
  </conditionalFormatting>
  <conditionalFormatting sqref="D144:D145">
    <cfRule type="duplicateValues" dxfId="12" priority="31"/>
  </conditionalFormatting>
  <conditionalFormatting sqref="D146">
    <cfRule type="duplicateValues" dxfId="11" priority="30"/>
  </conditionalFormatting>
  <conditionalFormatting sqref="D147">
    <cfRule type="duplicateValues" dxfId="10" priority="29"/>
  </conditionalFormatting>
  <conditionalFormatting sqref="D148">
    <cfRule type="duplicateValues" dxfId="9" priority="28"/>
  </conditionalFormatting>
  <conditionalFormatting sqref="D149">
    <cfRule type="duplicateValues" dxfId="8" priority="27"/>
  </conditionalFormatting>
  <conditionalFormatting sqref="D152">
    <cfRule type="duplicateValues" dxfId="7" priority="33"/>
  </conditionalFormatting>
  <conditionalFormatting sqref="D153 D156:D157 D143 D150:D151">
    <cfRule type="duplicateValues" dxfId="6" priority="60"/>
  </conditionalFormatting>
  <conditionalFormatting sqref="D154:D155">
    <cfRule type="duplicateValues" dxfId="5" priority="32"/>
  </conditionalFormatting>
  <conditionalFormatting sqref="D158:D65574 D74 D7 D76:D77">
    <cfRule type="duplicateValues" dxfId="4" priority="67"/>
  </conditionalFormatting>
  <conditionalFormatting sqref="D158:D65574 D76:D77 D7">
    <cfRule type="duplicateValues" dxfId="3" priority="68"/>
    <cfRule type="duplicateValues" dxfId="2" priority="69"/>
  </conditionalFormatting>
  <printOptions horizontalCentered="1"/>
  <pageMargins left="0" right="0" top="0.23622047244094491" bottom="0.23622047244094491" header="0.23622047244094491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tabColor theme="0"/>
  </sheetPr>
  <dimension ref="A1:AT778"/>
  <sheetViews>
    <sheetView topLeftCell="B364" zoomScale="120" zoomScaleNormal="120" workbookViewId="0">
      <selection activeCell="K600" sqref="K600:K629"/>
    </sheetView>
  </sheetViews>
  <sheetFormatPr defaultColWidth="9.81640625" defaultRowHeight="16.5" x14ac:dyDescent="0.35"/>
  <cols>
    <col min="1" max="1" width="5.81640625" style="24" customWidth="1"/>
    <col min="2" max="2" width="12.54296875" style="96" customWidth="1"/>
    <col min="3" max="3" width="13.54296875" style="131" customWidth="1"/>
    <col min="4" max="4" width="32.81640625" style="129" customWidth="1"/>
    <col min="5" max="5" width="7.81640625" style="125" customWidth="1"/>
    <col min="6" max="6" width="13.7265625" style="96" customWidth="1"/>
    <col min="7" max="7" width="7.7265625" style="96" customWidth="1"/>
    <col min="8" max="8" width="13.26953125" style="96" customWidth="1"/>
    <col min="9" max="9" width="12.81640625" style="96" customWidth="1"/>
    <col min="10" max="10" width="18.453125" style="34" customWidth="1"/>
    <col min="11" max="36" width="9.81640625" style="5"/>
    <col min="37" max="16384" width="9.81640625" style="6"/>
  </cols>
  <sheetData>
    <row r="1" spans="1:46" s="3" customFormat="1" ht="16.5" customHeight="1" x14ac:dyDescent="0.35">
      <c r="A1" s="217" t="s">
        <v>0</v>
      </c>
      <c r="B1" s="217"/>
      <c r="C1" s="217"/>
      <c r="D1" s="218"/>
      <c r="E1" s="91"/>
      <c r="F1" s="92"/>
      <c r="G1" s="92"/>
      <c r="H1" s="92"/>
      <c r="I1" s="93"/>
      <c r="J1" s="3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</row>
    <row r="2" spans="1:46" s="3" customFormat="1" x14ac:dyDescent="0.35">
      <c r="A2" s="219" t="s">
        <v>1</v>
      </c>
      <c r="B2" s="219"/>
      <c r="C2" s="219"/>
      <c r="D2" s="220"/>
      <c r="E2" s="94"/>
      <c r="F2" s="95"/>
      <c r="G2" s="95"/>
      <c r="H2" s="95"/>
      <c r="I2" s="93"/>
      <c r="J2" s="32"/>
      <c r="K2" s="4"/>
      <c r="L2" s="4"/>
      <c r="M2" s="4"/>
      <c r="N2" s="4"/>
      <c r="O2" s="4"/>
      <c r="P2" s="4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  <c r="AF2" s="2"/>
      <c r="AG2" s="2"/>
      <c r="AH2" s="2"/>
      <c r="AI2" s="2"/>
      <c r="AJ2" s="2"/>
    </row>
    <row r="3" spans="1:46" s="3" customFormat="1" x14ac:dyDescent="0.35">
      <c r="A3" s="219" t="s">
        <v>2</v>
      </c>
      <c r="B3" s="219"/>
      <c r="C3" s="219"/>
      <c r="D3" s="220"/>
      <c r="E3" s="94"/>
      <c r="F3" s="95"/>
      <c r="G3" s="95"/>
      <c r="H3" s="95"/>
      <c r="I3" s="93"/>
      <c r="J3" s="32"/>
      <c r="K3" s="4"/>
      <c r="L3" s="4"/>
      <c r="M3" s="4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A3" s="1"/>
      <c r="AB3" s="1"/>
      <c r="AC3" s="2"/>
      <c r="AD3" s="2"/>
      <c r="AE3" s="2"/>
      <c r="AF3" s="2"/>
      <c r="AG3" s="2"/>
      <c r="AH3" s="2"/>
      <c r="AI3" s="2"/>
      <c r="AJ3" s="2"/>
    </row>
    <row r="4" spans="1:46" x14ac:dyDescent="0.35">
      <c r="C4" s="97"/>
      <c r="D4" s="98"/>
      <c r="E4" s="99"/>
      <c r="F4" s="100"/>
    </row>
    <row r="5" spans="1:46" ht="30.75" customHeight="1" x14ac:dyDescent="0.35">
      <c r="A5" s="203" t="s">
        <v>1293</v>
      </c>
      <c r="B5" s="203"/>
      <c r="C5" s="203"/>
      <c r="D5" s="204"/>
      <c r="E5" s="204"/>
      <c r="F5" s="204"/>
      <c r="G5" s="204"/>
      <c r="H5" s="204"/>
      <c r="I5" s="204"/>
      <c r="J5" s="205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46" ht="31.5" customHeight="1" x14ac:dyDescent="0.4">
      <c r="A6" s="206" t="s">
        <v>693</v>
      </c>
      <c r="B6" s="206"/>
      <c r="C6" s="206"/>
      <c r="D6" s="207"/>
      <c r="E6" s="207"/>
      <c r="F6" s="207"/>
      <c r="G6" s="207"/>
      <c r="H6" s="207"/>
      <c r="I6" s="207"/>
      <c r="J6" s="206"/>
      <c r="K6" s="17"/>
      <c r="L6" s="18"/>
      <c r="M6" s="17"/>
      <c r="N6" s="17"/>
      <c r="O6" s="19"/>
      <c r="P6" s="17"/>
      <c r="Q6" s="17"/>
      <c r="R6" s="17"/>
      <c r="S6" s="17"/>
      <c r="T6" s="35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5"/>
      <c r="AM6" s="5"/>
      <c r="AN6" s="5"/>
      <c r="AO6" s="5"/>
      <c r="AP6" s="5"/>
      <c r="AQ6" s="5"/>
      <c r="AR6" s="5"/>
      <c r="AS6" s="5"/>
      <c r="AT6" s="5"/>
    </row>
    <row r="7" spans="1:46" s="9" customFormat="1" ht="17.25" customHeight="1" x14ac:dyDescent="0.35">
      <c r="A7" s="200" t="s">
        <v>3</v>
      </c>
      <c r="B7" s="201" t="s">
        <v>4</v>
      </c>
      <c r="C7" s="202" t="s">
        <v>5</v>
      </c>
      <c r="D7" s="201" t="s">
        <v>6</v>
      </c>
      <c r="E7" s="201" t="s">
        <v>7</v>
      </c>
      <c r="F7" s="201"/>
      <c r="G7" s="201" t="s">
        <v>8</v>
      </c>
      <c r="H7" s="201"/>
      <c r="I7" s="101" t="s">
        <v>9</v>
      </c>
      <c r="J7" s="200" t="s">
        <v>10</v>
      </c>
      <c r="K7" s="8" t="s">
        <v>1297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46" s="9" customFormat="1" ht="17.25" customHeight="1" x14ac:dyDescent="0.35">
      <c r="A8" s="200"/>
      <c r="B8" s="201"/>
      <c r="C8" s="202"/>
      <c r="D8" s="201"/>
      <c r="E8" s="102" t="s">
        <v>11</v>
      </c>
      <c r="F8" s="101" t="s">
        <v>12</v>
      </c>
      <c r="G8" s="101" t="s">
        <v>13</v>
      </c>
      <c r="H8" s="101" t="s">
        <v>12</v>
      </c>
      <c r="I8" s="101" t="s">
        <v>14</v>
      </c>
      <c r="J8" s="200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46" s="36" customFormat="1" ht="17.25" hidden="1" customHeight="1" x14ac:dyDescent="0.35">
      <c r="A9" s="38">
        <v>1</v>
      </c>
      <c r="B9" s="83" t="s">
        <v>757</v>
      </c>
      <c r="C9" s="83">
        <v>501210603</v>
      </c>
      <c r="D9" s="84" t="s">
        <v>407</v>
      </c>
      <c r="E9" s="83">
        <v>3.76</v>
      </c>
      <c r="F9" s="87" t="str">
        <f t="shared" ref="F9:F43" si="0">IF(E9&lt;2,"Yếu",IF(E9&lt;2.5,"Trung bình",IF(E9&lt;3.2,"Khá",IF(E9&lt;3.6,"Giỏi","Xuất sắc"))))</f>
        <v>Xuất sắc</v>
      </c>
      <c r="G9" s="107">
        <v>100</v>
      </c>
      <c r="H9" s="85" t="str">
        <f t="shared" ref="H9:H43" si="1">IF(G9&lt;30,"Kém",IF(G9&lt;50,"Yếu",IF(G9&lt;60,"Trung bình",IF(G9&lt;70,"TB Khá",IF(G9&lt;80,"Khá",IF(G9&lt;90,"Tốt","Xuất sắc"))))))</f>
        <v>Xuất sắc</v>
      </c>
      <c r="I9" s="83" t="s">
        <v>33</v>
      </c>
      <c r="J9" s="12"/>
    </row>
    <row r="10" spans="1:46" s="36" customFormat="1" ht="17.25" hidden="1" customHeight="1" x14ac:dyDescent="0.35">
      <c r="A10" s="38">
        <v>1</v>
      </c>
      <c r="B10" s="83" t="s">
        <v>695</v>
      </c>
      <c r="C10" s="83">
        <v>501210972</v>
      </c>
      <c r="D10" s="84" t="s">
        <v>151</v>
      </c>
      <c r="E10" s="83">
        <v>3.33</v>
      </c>
      <c r="F10" s="87" t="str">
        <f t="shared" si="0"/>
        <v>Giỏi</v>
      </c>
      <c r="G10" s="104">
        <v>99</v>
      </c>
      <c r="H10" s="85" t="str">
        <f t="shared" si="1"/>
        <v>Xuất sắc</v>
      </c>
      <c r="I10" s="83" t="s">
        <v>15</v>
      </c>
      <c r="J10" s="21"/>
    </row>
    <row r="11" spans="1:46" s="36" customFormat="1" ht="17.25" hidden="1" customHeight="1" x14ac:dyDescent="0.35">
      <c r="A11" s="38">
        <v>2</v>
      </c>
      <c r="B11" s="83" t="s">
        <v>697</v>
      </c>
      <c r="C11" s="83">
        <v>501210468</v>
      </c>
      <c r="D11" s="84" t="s">
        <v>214</v>
      </c>
      <c r="E11" s="83">
        <v>3.38</v>
      </c>
      <c r="F11" s="87" t="str">
        <f t="shared" si="0"/>
        <v>Giỏi</v>
      </c>
      <c r="G11" s="104">
        <v>92</v>
      </c>
      <c r="H11" s="85" t="str">
        <f t="shared" si="1"/>
        <v>Xuất sắc</v>
      </c>
      <c r="I11" s="83" t="s">
        <v>15</v>
      </c>
      <c r="J11" s="10"/>
    </row>
    <row r="12" spans="1:46" s="36" customFormat="1" ht="17.25" hidden="1" customHeight="1" x14ac:dyDescent="0.35">
      <c r="A12" s="38">
        <v>3</v>
      </c>
      <c r="B12" s="83" t="s">
        <v>697</v>
      </c>
      <c r="C12" s="83">
        <v>501210685</v>
      </c>
      <c r="D12" s="84" t="s">
        <v>223</v>
      </c>
      <c r="E12" s="83">
        <v>3.43</v>
      </c>
      <c r="F12" s="87" t="str">
        <f t="shared" si="0"/>
        <v>Giỏi</v>
      </c>
      <c r="G12" s="104">
        <v>96</v>
      </c>
      <c r="H12" s="85" t="str">
        <f t="shared" si="1"/>
        <v>Xuất sắc</v>
      </c>
      <c r="I12" s="83" t="s">
        <v>15</v>
      </c>
      <c r="J12" s="10"/>
    </row>
    <row r="13" spans="1:46" s="36" customFormat="1" ht="17.25" hidden="1" customHeight="1" x14ac:dyDescent="0.35">
      <c r="A13" s="38">
        <v>4</v>
      </c>
      <c r="B13" s="83" t="s">
        <v>697</v>
      </c>
      <c r="C13" s="83">
        <v>501210855</v>
      </c>
      <c r="D13" s="84" t="s">
        <v>230</v>
      </c>
      <c r="E13" s="83">
        <v>3.38</v>
      </c>
      <c r="F13" s="87" t="str">
        <f t="shared" si="0"/>
        <v>Giỏi</v>
      </c>
      <c r="G13" s="104">
        <v>98</v>
      </c>
      <c r="H13" s="85" t="str">
        <f t="shared" si="1"/>
        <v>Xuất sắc</v>
      </c>
      <c r="I13" s="83" t="s">
        <v>15</v>
      </c>
      <c r="J13" s="10"/>
    </row>
    <row r="14" spans="1:46" s="36" customFormat="1" ht="17.25" hidden="1" customHeight="1" x14ac:dyDescent="0.35">
      <c r="A14" s="38">
        <v>5</v>
      </c>
      <c r="B14" s="83" t="s">
        <v>731</v>
      </c>
      <c r="C14" s="83">
        <v>501210326</v>
      </c>
      <c r="D14" s="84" t="s">
        <v>304</v>
      </c>
      <c r="E14" s="83">
        <v>3.26</v>
      </c>
      <c r="F14" s="87" t="str">
        <f t="shared" si="0"/>
        <v>Giỏi</v>
      </c>
      <c r="G14" s="103">
        <v>89</v>
      </c>
      <c r="H14" s="85" t="str">
        <f t="shared" si="1"/>
        <v>Tốt</v>
      </c>
      <c r="I14" s="83" t="s">
        <v>15</v>
      </c>
      <c r="J14" s="48"/>
    </row>
    <row r="15" spans="1:46" s="36" customFormat="1" ht="17.25" hidden="1" customHeight="1" x14ac:dyDescent="0.35">
      <c r="A15" s="38">
        <v>6</v>
      </c>
      <c r="B15" s="83" t="s">
        <v>731</v>
      </c>
      <c r="C15" s="83">
        <v>501210374</v>
      </c>
      <c r="D15" s="84" t="s">
        <v>263</v>
      </c>
      <c r="E15" s="83">
        <v>3.43</v>
      </c>
      <c r="F15" s="87" t="str">
        <f t="shared" si="0"/>
        <v>Giỏi</v>
      </c>
      <c r="G15" s="103">
        <v>89</v>
      </c>
      <c r="H15" s="85" t="str">
        <f t="shared" si="1"/>
        <v>Tốt</v>
      </c>
      <c r="I15" s="83" t="s">
        <v>15</v>
      </c>
      <c r="J15" s="48"/>
    </row>
    <row r="16" spans="1:46" s="36" customFormat="1" ht="17.25" hidden="1" customHeight="1" x14ac:dyDescent="0.35">
      <c r="A16" s="38">
        <v>7</v>
      </c>
      <c r="B16" s="83" t="s">
        <v>731</v>
      </c>
      <c r="C16" s="83">
        <v>501210472</v>
      </c>
      <c r="D16" s="84" t="s">
        <v>312</v>
      </c>
      <c r="E16" s="83">
        <v>3.31</v>
      </c>
      <c r="F16" s="87" t="str">
        <f t="shared" si="0"/>
        <v>Giỏi</v>
      </c>
      <c r="G16" s="103">
        <v>90</v>
      </c>
      <c r="H16" s="85" t="str">
        <f t="shared" si="1"/>
        <v>Xuất sắc</v>
      </c>
      <c r="I16" s="83" t="s">
        <v>15</v>
      </c>
      <c r="J16" s="48"/>
    </row>
    <row r="17" spans="1:10" s="36" customFormat="1" ht="17.25" hidden="1" customHeight="1" x14ac:dyDescent="0.35">
      <c r="A17" s="38">
        <v>8</v>
      </c>
      <c r="B17" s="83" t="s">
        <v>731</v>
      </c>
      <c r="C17" s="83">
        <v>501210480</v>
      </c>
      <c r="D17" s="84" t="s">
        <v>313</v>
      </c>
      <c r="E17" s="83">
        <v>3.24</v>
      </c>
      <c r="F17" s="87" t="str">
        <f t="shared" si="0"/>
        <v>Giỏi</v>
      </c>
      <c r="G17" s="103">
        <v>82</v>
      </c>
      <c r="H17" s="85" t="str">
        <f t="shared" si="1"/>
        <v>Tốt</v>
      </c>
      <c r="I17" s="83" t="s">
        <v>15</v>
      </c>
      <c r="J17" s="48"/>
    </row>
    <row r="18" spans="1:10" s="36" customFormat="1" ht="17.25" hidden="1" customHeight="1" x14ac:dyDescent="0.35">
      <c r="A18" s="38">
        <v>9</v>
      </c>
      <c r="B18" s="83" t="s">
        <v>731</v>
      </c>
      <c r="C18" s="83">
        <v>501210638</v>
      </c>
      <c r="D18" s="84" t="s">
        <v>317</v>
      </c>
      <c r="E18" s="83">
        <v>3.5</v>
      </c>
      <c r="F18" s="87" t="str">
        <f t="shared" si="0"/>
        <v>Giỏi</v>
      </c>
      <c r="G18" s="103">
        <v>91</v>
      </c>
      <c r="H18" s="85" t="str">
        <f t="shared" si="1"/>
        <v>Xuất sắc</v>
      </c>
      <c r="I18" s="83" t="s">
        <v>15</v>
      </c>
      <c r="J18" s="48"/>
    </row>
    <row r="19" spans="1:10" s="36" customFormat="1" ht="17.25" hidden="1" customHeight="1" x14ac:dyDescent="0.35">
      <c r="A19" s="38">
        <v>10</v>
      </c>
      <c r="B19" s="83" t="s">
        <v>731</v>
      </c>
      <c r="C19" s="83">
        <v>501210798</v>
      </c>
      <c r="D19" s="84" t="s">
        <v>322</v>
      </c>
      <c r="E19" s="83">
        <v>3.5</v>
      </c>
      <c r="F19" s="87" t="str">
        <f t="shared" si="0"/>
        <v>Giỏi</v>
      </c>
      <c r="G19" s="103">
        <v>86</v>
      </c>
      <c r="H19" s="85" t="str">
        <f t="shared" si="1"/>
        <v>Tốt</v>
      </c>
      <c r="I19" s="83" t="s">
        <v>15</v>
      </c>
      <c r="J19" s="48"/>
    </row>
    <row r="20" spans="1:10" s="36" customFormat="1" ht="17.25" hidden="1" customHeight="1" x14ac:dyDescent="0.35">
      <c r="A20" s="38">
        <v>11</v>
      </c>
      <c r="B20" s="83" t="s">
        <v>731</v>
      </c>
      <c r="C20" s="83">
        <v>501210960</v>
      </c>
      <c r="D20" s="84" t="s">
        <v>330</v>
      </c>
      <c r="E20" s="83">
        <v>3.48</v>
      </c>
      <c r="F20" s="87" t="str">
        <f t="shared" si="0"/>
        <v>Giỏi</v>
      </c>
      <c r="G20" s="103">
        <v>98</v>
      </c>
      <c r="H20" s="85" t="str">
        <f t="shared" si="1"/>
        <v>Xuất sắc</v>
      </c>
      <c r="I20" s="83" t="s">
        <v>15</v>
      </c>
      <c r="J20" s="48"/>
    </row>
    <row r="21" spans="1:10" s="36" customFormat="1" ht="17.25" hidden="1" customHeight="1" x14ac:dyDescent="0.35">
      <c r="A21" s="38">
        <v>12</v>
      </c>
      <c r="B21" s="83" t="s">
        <v>732</v>
      </c>
      <c r="C21" s="83">
        <v>501200583</v>
      </c>
      <c r="D21" s="84" t="s">
        <v>334</v>
      </c>
      <c r="E21" s="83">
        <v>3.24</v>
      </c>
      <c r="F21" s="87" t="str">
        <f t="shared" si="0"/>
        <v>Giỏi</v>
      </c>
      <c r="G21" s="103">
        <v>98</v>
      </c>
      <c r="H21" s="85" t="str">
        <f t="shared" si="1"/>
        <v>Xuất sắc</v>
      </c>
      <c r="I21" s="83" t="s">
        <v>15</v>
      </c>
      <c r="J21" s="48"/>
    </row>
    <row r="22" spans="1:10" s="36" customFormat="1" ht="17.25" hidden="1" customHeight="1" x14ac:dyDescent="0.35">
      <c r="A22" s="38">
        <v>13</v>
      </c>
      <c r="B22" s="83" t="s">
        <v>755</v>
      </c>
      <c r="C22" s="83">
        <v>501210687</v>
      </c>
      <c r="D22" s="84" t="s">
        <v>377</v>
      </c>
      <c r="E22" s="83">
        <v>3.26</v>
      </c>
      <c r="F22" s="87" t="str">
        <f t="shared" si="0"/>
        <v>Giỏi</v>
      </c>
      <c r="G22" s="105">
        <v>91</v>
      </c>
      <c r="H22" s="85" t="str">
        <f t="shared" si="1"/>
        <v>Xuất sắc</v>
      </c>
      <c r="I22" s="83" t="s">
        <v>15</v>
      </c>
      <c r="J22" s="12"/>
    </row>
    <row r="23" spans="1:10" s="36" customFormat="1" ht="17.25" hidden="1" customHeight="1" x14ac:dyDescent="0.35">
      <c r="A23" s="38">
        <v>14</v>
      </c>
      <c r="B23" s="83" t="s">
        <v>757</v>
      </c>
      <c r="C23" s="83">
        <v>501210007</v>
      </c>
      <c r="D23" s="84" t="s">
        <v>48</v>
      </c>
      <c r="E23" s="83">
        <v>3.21</v>
      </c>
      <c r="F23" s="87" t="str">
        <f t="shared" si="0"/>
        <v>Giỏi</v>
      </c>
      <c r="G23" s="105">
        <v>92</v>
      </c>
      <c r="H23" s="85" t="str">
        <f t="shared" si="1"/>
        <v>Xuất sắc</v>
      </c>
      <c r="I23" s="83" t="s">
        <v>15</v>
      </c>
      <c r="J23" s="12"/>
    </row>
    <row r="24" spans="1:10" s="36" customFormat="1" ht="17.25" hidden="1" customHeight="1" x14ac:dyDescent="0.35">
      <c r="A24" s="38">
        <v>15</v>
      </c>
      <c r="B24" s="83" t="s">
        <v>757</v>
      </c>
      <c r="C24" s="83">
        <v>501210814</v>
      </c>
      <c r="D24" s="84" t="s">
        <v>422</v>
      </c>
      <c r="E24" s="83">
        <v>3.29</v>
      </c>
      <c r="F24" s="87" t="str">
        <f t="shared" si="0"/>
        <v>Giỏi</v>
      </c>
      <c r="G24" s="107">
        <v>87</v>
      </c>
      <c r="H24" s="85" t="str">
        <f t="shared" si="1"/>
        <v>Tốt</v>
      </c>
      <c r="I24" s="83" t="s">
        <v>15</v>
      </c>
      <c r="J24" s="12"/>
    </row>
    <row r="25" spans="1:10" s="36" customFormat="1" ht="17.25" hidden="1" customHeight="1" x14ac:dyDescent="0.35">
      <c r="A25" s="38">
        <v>16</v>
      </c>
      <c r="B25" s="83" t="s">
        <v>764</v>
      </c>
      <c r="C25" s="83">
        <v>501210225</v>
      </c>
      <c r="D25" s="84" t="s">
        <v>515</v>
      </c>
      <c r="E25" s="83">
        <v>3.31</v>
      </c>
      <c r="F25" s="87" t="str">
        <f t="shared" si="0"/>
        <v>Giỏi</v>
      </c>
      <c r="G25" s="108">
        <v>89</v>
      </c>
      <c r="H25" s="85" t="str">
        <f t="shared" si="1"/>
        <v>Tốt</v>
      </c>
      <c r="I25" s="83" t="s">
        <v>15</v>
      </c>
      <c r="J25" s="48"/>
    </row>
    <row r="26" spans="1:10" s="36" customFormat="1" ht="17.25" hidden="1" customHeight="1" x14ac:dyDescent="0.35">
      <c r="A26" s="38">
        <v>17</v>
      </c>
      <c r="B26" s="83" t="s">
        <v>764</v>
      </c>
      <c r="C26" s="83">
        <v>501210235</v>
      </c>
      <c r="D26" s="84" t="s">
        <v>518</v>
      </c>
      <c r="E26" s="83">
        <v>3.21</v>
      </c>
      <c r="F26" s="87" t="str">
        <f t="shared" si="0"/>
        <v>Giỏi</v>
      </c>
      <c r="G26" s="108">
        <v>91</v>
      </c>
      <c r="H26" s="85" t="str">
        <f t="shared" si="1"/>
        <v>Xuất sắc</v>
      </c>
      <c r="I26" s="83" t="s">
        <v>15</v>
      </c>
      <c r="J26" s="48"/>
    </row>
    <row r="27" spans="1:10" s="36" customFormat="1" ht="17.25" hidden="1" customHeight="1" x14ac:dyDescent="0.35">
      <c r="A27" s="38">
        <v>18</v>
      </c>
      <c r="B27" s="83" t="s">
        <v>764</v>
      </c>
      <c r="C27" s="83">
        <v>501210702</v>
      </c>
      <c r="D27" s="84" t="s">
        <v>52</v>
      </c>
      <c r="E27" s="83">
        <v>3.21</v>
      </c>
      <c r="F27" s="87" t="str">
        <f t="shared" si="0"/>
        <v>Giỏi</v>
      </c>
      <c r="G27" s="108">
        <v>88</v>
      </c>
      <c r="H27" s="85" t="str">
        <f t="shared" si="1"/>
        <v>Tốt</v>
      </c>
      <c r="I27" s="83" t="s">
        <v>15</v>
      </c>
      <c r="J27" s="48"/>
    </row>
    <row r="28" spans="1:10" s="36" customFormat="1" ht="17.25" hidden="1" customHeight="1" x14ac:dyDescent="0.35">
      <c r="A28" s="38">
        <v>19</v>
      </c>
      <c r="B28" s="83" t="s">
        <v>764</v>
      </c>
      <c r="C28" s="83">
        <v>501210862</v>
      </c>
      <c r="D28" s="84" t="s">
        <v>540</v>
      </c>
      <c r="E28" s="83">
        <v>3.24</v>
      </c>
      <c r="F28" s="87" t="str">
        <f t="shared" si="0"/>
        <v>Giỏi</v>
      </c>
      <c r="G28" s="108">
        <v>95</v>
      </c>
      <c r="H28" s="85" t="str">
        <f t="shared" si="1"/>
        <v>Xuất sắc</v>
      </c>
      <c r="I28" s="83" t="s">
        <v>15</v>
      </c>
      <c r="J28" s="48"/>
    </row>
    <row r="29" spans="1:10" s="36" customFormat="1" ht="17.25" hidden="1" customHeight="1" x14ac:dyDescent="0.35">
      <c r="A29" s="38">
        <v>20</v>
      </c>
      <c r="B29" s="83" t="s">
        <v>765</v>
      </c>
      <c r="C29" s="83">
        <v>501210133</v>
      </c>
      <c r="D29" s="84" t="s">
        <v>553</v>
      </c>
      <c r="E29" s="83">
        <v>3.5</v>
      </c>
      <c r="F29" s="87" t="str">
        <f t="shared" si="0"/>
        <v>Giỏi</v>
      </c>
      <c r="G29" s="103">
        <v>97</v>
      </c>
      <c r="H29" s="85" t="str">
        <f t="shared" si="1"/>
        <v>Xuất sắc</v>
      </c>
      <c r="I29" s="83" t="s">
        <v>15</v>
      </c>
      <c r="J29" s="48"/>
    </row>
    <row r="30" spans="1:10" s="36" customFormat="1" ht="17.25" hidden="1" customHeight="1" x14ac:dyDescent="0.35">
      <c r="A30" s="38">
        <v>21</v>
      </c>
      <c r="B30" s="83" t="s">
        <v>765</v>
      </c>
      <c r="C30" s="83">
        <v>501210396</v>
      </c>
      <c r="D30" s="84" t="s">
        <v>562</v>
      </c>
      <c r="E30" s="83">
        <v>3.57</v>
      </c>
      <c r="F30" s="87" t="str">
        <f t="shared" si="0"/>
        <v>Giỏi</v>
      </c>
      <c r="G30" s="103">
        <v>99</v>
      </c>
      <c r="H30" s="85" t="str">
        <f t="shared" si="1"/>
        <v>Xuất sắc</v>
      </c>
      <c r="I30" s="83" t="s">
        <v>15</v>
      </c>
      <c r="J30" s="48"/>
    </row>
    <row r="31" spans="1:10" s="36" customFormat="1" ht="17.25" hidden="1" customHeight="1" x14ac:dyDescent="0.35">
      <c r="A31" s="38">
        <v>22</v>
      </c>
      <c r="B31" s="83" t="s">
        <v>766</v>
      </c>
      <c r="C31" s="83">
        <v>501210155</v>
      </c>
      <c r="D31" s="84" t="s">
        <v>627</v>
      </c>
      <c r="E31" s="83">
        <v>3.21</v>
      </c>
      <c r="F31" s="87" t="str">
        <f t="shared" si="0"/>
        <v>Giỏi</v>
      </c>
      <c r="G31" s="109">
        <v>81</v>
      </c>
      <c r="H31" s="85" t="str">
        <f t="shared" si="1"/>
        <v>Tốt</v>
      </c>
      <c r="I31" s="83" t="s">
        <v>15</v>
      </c>
      <c r="J31" s="30"/>
    </row>
    <row r="32" spans="1:10" s="36" customFormat="1" ht="17.25" hidden="1" customHeight="1" x14ac:dyDescent="0.35">
      <c r="A32" s="38">
        <v>23</v>
      </c>
      <c r="B32" s="83" t="s">
        <v>766</v>
      </c>
      <c r="C32" s="83">
        <v>501210874</v>
      </c>
      <c r="D32" s="84" t="s">
        <v>631</v>
      </c>
      <c r="E32" s="83">
        <v>3.29</v>
      </c>
      <c r="F32" s="87" t="str">
        <f t="shared" si="0"/>
        <v>Giỏi</v>
      </c>
      <c r="G32" s="109">
        <v>89</v>
      </c>
      <c r="H32" s="85" t="str">
        <f t="shared" si="1"/>
        <v>Tốt</v>
      </c>
      <c r="I32" s="83" t="s">
        <v>15</v>
      </c>
      <c r="J32" s="30"/>
    </row>
    <row r="33" spans="1:11" s="36" customFormat="1" ht="17.25" hidden="1" customHeight="1" x14ac:dyDescent="0.35">
      <c r="A33" s="38">
        <v>24</v>
      </c>
      <c r="B33" s="83" t="s">
        <v>767</v>
      </c>
      <c r="C33" s="83">
        <v>501210648</v>
      </c>
      <c r="D33" s="84" t="s">
        <v>660</v>
      </c>
      <c r="E33" s="83">
        <v>3.33</v>
      </c>
      <c r="F33" s="87" t="str">
        <f t="shared" si="0"/>
        <v>Giỏi</v>
      </c>
      <c r="G33" s="110">
        <v>99</v>
      </c>
      <c r="H33" s="85" t="str">
        <f t="shared" si="1"/>
        <v>Xuất sắc</v>
      </c>
      <c r="I33" s="83" t="s">
        <v>15</v>
      </c>
      <c r="J33" s="47"/>
    </row>
    <row r="34" spans="1:11" s="36" customFormat="1" ht="17.25" hidden="1" customHeight="1" x14ac:dyDescent="0.35">
      <c r="A34" s="38">
        <v>25</v>
      </c>
      <c r="B34" s="83" t="s">
        <v>767</v>
      </c>
      <c r="C34" s="83">
        <v>501210613</v>
      </c>
      <c r="D34" s="84" t="s">
        <v>656</v>
      </c>
      <c r="E34" s="83">
        <v>3.31</v>
      </c>
      <c r="F34" s="87" t="str">
        <f t="shared" si="0"/>
        <v>Giỏi</v>
      </c>
      <c r="G34" s="110">
        <v>95</v>
      </c>
      <c r="H34" s="85" t="str">
        <f t="shared" si="1"/>
        <v>Xuất sắc</v>
      </c>
      <c r="I34" s="83" t="s">
        <v>15</v>
      </c>
      <c r="J34" s="47"/>
    </row>
    <row r="35" spans="1:11" s="36" customFormat="1" ht="17.25" hidden="1" customHeight="1" x14ac:dyDescent="0.35">
      <c r="A35" s="38">
        <v>26</v>
      </c>
      <c r="B35" s="83" t="s">
        <v>767</v>
      </c>
      <c r="C35" s="83">
        <v>501210626</v>
      </c>
      <c r="D35" s="84" t="s">
        <v>658</v>
      </c>
      <c r="E35" s="83">
        <v>3.31</v>
      </c>
      <c r="F35" s="87" t="str">
        <f t="shared" si="0"/>
        <v>Giỏi</v>
      </c>
      <c r="G35" s="110">
        <v>91</v>
      </c>
      <c r="H35" s="85" t="str">
        <f t="shared" si="1"/>
        <v>Xuất sắc</v>
      </c>
      <c r="I35" s="83" t="s">
        <v>15</v>
      </c>
      <c r="J35" s="47"/>
    </row>
    <row r="36" spans="1:11" s="36" customFormat="1" ht="17.25" customHeight="1" x14ac:dyDescent="0.35">
      <c r="A36" s="38">
        <v>27</v>
      </c>
      <c r="B36" s="83" t="s">
        <v>767</v>
      </c>
      <c r="C36" s="83">
        <v>501210655</v>
      </c>
      <c r="D36" s="84" t="s">
        <v>662</v>
      </c>
      <c r="E36" s="83">
        <v>3.21</v>
      </c>
      <c r="F36" s="87" t="str">
        <f t="shared" si="0"/>
        <v>Giỏi</v>
      </c>
      <c r="G36" s="110">
        <v>86</v>
      </c>
      <c r="H36" s="85" t="str">
        <f t="shared" si="1"/>
        <v>Tốt</v>
      </c>
      <c r="I36" s="83" t="s">
        <v>15</v>
      </c>
      <c r="J36" s="47"/>
      <c r="K36" s="36">
        <v>1</v>
      </c>
    </row>
    <row r="37" spans="1:11" s="36" customFormat="1" ht="17.25" hidden="1" customHeight="1" x14ac:dyDescent="0.35">
      <c r="A37" s="38">
        <v>1</v>
      </c>
      <c r="B37" s="83" t="s">
        <v>731</v>
      </c>
      <c r="C37" s="83">
        <v>501210210</v>
      </c>
      <c r="D37" s="84" t="s">
        <v>298</v>
      </c>
      <c r="E37" s="83">
        <v>3.29</v>
      </c>
      <c r="F37" s="87" t="str">
        <f t="shared" si="0"/>
        <v>Giỏi</v>
      </c>
      <c r="G37" s="103">
        <v>75</v>
      </c>
      <c r="H37" s="85" t="str">
        <f t="shared" si="1"/>
        <v>Khá</v>
      </c>
      <c r="I37" s="83" t="s">
        <v>16</v>
      </c>
      <c r="J37" s="48"/>
    </row>
    <row r="38" spans="1:11" s="36" customFormat="1" ht="17.25" hidden="1" customHeight="1" x14ac:dyDescent="0.35">
      <c r="A38" s="38">
        <v>2</v>
      </c>
      <c r="B38" s="83" t="s">
        <v>757</v>
      </c>
      <c r="C38" s="83">
        <v>501210652</v>
      </c>
      <c r="D38" s="84" t="s">
        <v>412</v>
      </c>
      <c r="E38" s="83">
        <v>3.19</v>
      </c>
      <c r="F38" s="87" t="str">
        <f t="shared" si="0"/>
        <v>Khá</v>
      </c>
      <c r="G38" s="107">
        <v>92</v>
      </c>
      <c r="H38" s="85" t="str">
        <f t="shared" si="1"/>
        <v>Xuất sắc</v>
      </c>
      <c r="I38" s="83" t="s">
        <v>16</v>
      </c>
      <c r="J38" s="12"/>
    </row>
    <row r="39" spans="1:11" s="36" customFormat="1" ht="17.25" hidden="1" customHeight="1" x14ac:dyDescent="0.35">
      <c r="A39" s="38">
        <v>3</v>
      </c>
      <c r="B39" s="83" t="s">
        <v>764</v>
      </c>
      <c r="C39" s="83">
        <v>501210091</v>
      </c>
      <c r="D39" s="84" t="s">
        <v>513</v>
      </c>
      <c r="E39" s="83">
        <v>3.19</v>
      </c>
      <c r="F39" s="87" t="str">
        <f t="shared" si="0"/>
        <v>Khá</v>
      </c>
      <c r="G39" s="108">
        <v>90</v>
      </c>
      <c r="H39" s="85" t="str">
        <f t="shared" si="1"/>
        <v>Xuất sắc</v>
      </c>
      <c r="I39" s="83" t="s">
        <v>16</v>
      </c>
      <c r="J39" s="48"/>
    </row>
    <row r="40" spans="1:11" s="36" customFormat="1" ht="17.25" hidden="1" customHeight="1" x14ac:dyDescent="0.35">
      <c r="A40" s="38">
        <v>4</v>
      </c>
      <c r="B40" s="83" t="s">
        <v>766</v>
      </c>
      <c r="C40" s="83">
        <v>501210842</v>
      </c>
      <c r="D40" s="84" t="s">
        <v>620</v>
      </c>
      <c r="E40" s="83">
        <v>3.19</v>
      </c>
      <c r="F40" s="87" t="str">
        <f t="shared" si="0"/>
        <v>Khá</v>
      </c>
      <c r="G40" s="109">
        <v>85</v>
      </c>
      <c r="H40" s="85" t="str">
        <f t="shared" si="1"/>
        <v>Tốt</v>
      </c>
      <c r="I40" s="83" t="s">
        <v>16</v>
      </c>
      <c r="J40" s="30"/>
    </row>
    <row r="41" spans="1:11" s="36" customFormat="1" ht="17.25" hidden="1" customHeight="1" x14ac:dyDescent="0.35">
      <c r="A41" s="38">
        <v>5</v>
      </c>
      <c r="B41" s="83" t="s">
        <v>767</v>
      </c>
      <c r="C41" s="83">
        <v>501210015</v>
      </c>
      <c r="D41" s="84" t="s">
        <v>634</v>
      </c>
      <c r="E41" s="83">
        <v>3.19</v>
      </c>
      <c r="F41" s="87" t="str">
        <f t="shared" si="0"/>
        <v>Khá</v>
      </c>
      <c r="G41" s="110">
        <v>86</v>
      </c>
      <c r="H41" s="85" t="str">
        <f t="shared" si="1"/>
        <v>Tốt</v>
      </c>
      <c r="I41" s="83" t="s">
        <v>16</v>
      </c>
      <c r="J41" s="47"/>
    </row>
    <row r="42" spans="1:11" s="36" customFormat="1" ht="17.25" hidden="1" customHeight="1" x14ac:dyDescent="0.35">
      <c r="A42" s="38">
        <v>6</v>
      </c>
      <c r="B42" s="83" t="s">
        <v>696</v>
      </c>
      <c r="C42" s="83">
        <v>501210137</v>
      </c>
      <c r="D42" s="84" t="s">
        <v>159</v>
      </c>
      <c r="E42" s="83">
        <v>3.17</v>
      </c>
      <c r="F42" s="87" t="str">
        <f t="shared" si="0"/>
        <v>Khá</v>
      </c>
      <c r="G42" s="104">
        <v>90</v>
      </c>
      <c r="H42" s="85" t="str">
        <f t="shared" si="1"/>
        <v>Xuất sắc</v>
      </c>
      <c r="I42" s="83" t="s">
        <v>16</v>
      </c>
      <c r="J42" s="21"/>
    </row>
    <row r="43" spans="1:11" s="36" customFormat="1" ht="17.25" hidden="1" customHeight="1" x14ac:dyDescent="0.35">
      <c r="A43" s="38">
        <v>7</v>
      </c>
      <c r="B43" s="83" t="s">
        <v>732</v>
      </c>
      <c r="C43" s="83">
        <v>501210540</v>
      </c>
      <c r="D43" s="84" t="s">
        <v>744</v>
      </c>
      <c r="E43" s="83">
        <v>3.17</v>
      </c>
      <c r="F43" s="87" t="str">
        <f t="shared" si="0"/>
        <v>Khá</v>
      </c>
      <c r="G43" s="103">
        <v>83</v>
      </c>
      <c r="H43" s="85" t="str">
        <f t="shared" si="1"/>
        <v>Tốt</v>
      </c>
      <c r="I43" s="83" t="s">
        <v>16</v>
      </c>
      <c r="J43" s="48"/>
    </row>
    <row r="44" spans="1:11" s="36" customFormat="1" ht="17.25" hidden="1" customHeight="1" x14ac:dyDescent="0.35">
      <c r="A44" s="38">
        <v>35</v>
      </c>
      <c r="B44" s="83" t="s">
        <v>695</v>
      </c>
      <c r="C44" s="83">
        <v>501210796</v>
      </c>
      <c r="D44" s="84" t="s">
        <v>145</v>
      </c>
      <c r="E44" s="83">
        <v>3.14</v>
      </c>
      <c r="F44" s="87" t="str">
        <f t="shared" ref="F44:F107" si="2">IF(E44&lt;2,"Yếu",IF(E44&lt;2.5,"Trung bình",IF(E44&lt;3.2,"Khá",IF(E44&lt;3.6,"Giỏi","Xuất sắc"))))</f>
        <v>Khá</v>
      </c>
      <c r="G44" s="104">
        <v>89</v>
      </c>
      <c r="H44" s="85" t="str">
        <f t="shared" ref="H44:H107" si="3">IF(G44&lt;30,"Kém",IF(G44&lt;50,"Yếu",IF(G44&lt;60,"Trung bình",IF(G44&lt;70,"TB Khá",IF(G44&lt;80,"Khá",IF(G44&lt;90,"Tốt","Xuất sắc"))))))</f>
        <v>Tốt</v>
      </c>
      <c r="I44" s="83" t="s">
        <v>16</v>
      </c>
      <c r="J44" s="21"/>
    </row>
    <row r="45" spans="1:11" s="36" customFormat="1" ht="17.25" hidden="1" customHeight="1" x14ac:dyDescent="0.35">
      <c r="A45" s="38">
        <v>36</v>
      </c>
      <c r="B45" s="83" t="s">
        <v>695</v>
      </c>
      <c r="C45" s="83">
        <v>501211022</v>
      </c>
      <c r="D45" s="84" t="s">
        <v>154</v>
      </c>
      <c r="E45" s="83">
        <v>3.14</v>
      </c>
      <c r="F45" s="87" t="str">
        <f t="shared" si="2"/>
        <v>Khá</v>
      </c>
      <c r="G45" s="104">
        <v>97</v>
      </c>
      <c r="H45" s="85" t="str">
        <f t="shared" si="3"/>
        <v>Xuất sắc</v>
      </c>
      <c r="I45" s="83" t="s">
        <v>16</v>
      </c>
      <c r="J45" s="21"/>
    </row>
    <row r="46" spans="1:11" s="36" customFormat="1" ht="17.25" hidden="1" customHeight="1" x14ac:dyDescent="0.35">
      <c r="A46" s="38">
        <v>37</v>
      </c>
      <c r="B46" s="83" t="s">
        <v>696</v>
      </c>
      <c r="C46" s="83">
        <v>501210728</v>
      </c>
      <c r="D46" s="84" t="s">
        <v>188</v>
      </c>
      <c r="E46" s="83">
        <v>3.14</v>
      </c>
      <c r="F46" s="87" t="str">
        <f t="shared" si="2"/>
        <v>Khá</v>
      </c>
      <c r="G46" s="103">
        <v>89</v>
      </c>
      <c r="H46" s="85" t="str">
        <f t="shared" si="3"/>
        <v>Tốt</v>
      </c>
      <c r="I46" s="83" t="s">
        <v>16</v>
      </c>
      <c r="J46" s="10"/>
    </row>
    <row r="47" spans="1:11" s="36" customFormat="1" ht="17.25" hidden="1" customHeight="1" x14ac:dyDescent="0.35">
      <c r="A47" s="38">
        <v>38</v>
      </c>
      <c r="B47" s="83" t="s">
        <v>731</v>
      </c>
      <c r="C47" s="83">
        <v>501210355</v>
      </c>
      <c r="D47" s="84" t="s">
        <v>306</v>
      </c>
      <c r="E47" s="83">
        <v>3.14</v>
      </c>
      <c r="F47" s="87" t="str">
        <f t="shared" si="2"/>
        <v>Khá</v>
      </c>
      <c r="G47" s="103">
        <v>87</v>
      </c>
      <c r="H47" s="85" t="str">
        <f t="shared" si="3"/>
        <v>Tốt</v>
      </c>
      <c r="I47" s="83" t="s">
        <v>16</v>
      </c>
      <c r="J47" s="48"/>
    </row>
    <row r="48" spans="1:11" s="36" customFormat="1" ht="17.25" hidden="1" customHeight="1" x14ac:dyDescent="0.35">
      <c r="A48" s="38">
        <v>39</v>
      </c>
      <c r="B48" s="83" t="s">
        <v>757</v>
      </c>
      <c r="C48" s="83">
        <v>501210467</v>
      </c>
      <c r="D48" s="84" t="s">
        <v>404</v>
      </c>
      <c r="E48" s="83">
        <v>3.14</v>
      </c>
      <c r="F48" s="87" t="str">
        <f t="shared" si="2"/>
        <v>Khá</v>
      </c>
      <c r="G48" s="107">
        <v>90</v>
      </c>
      <c r="H48" s="85" t="str">
        <f t="shared" si="3"/>
        <v>Xuất sắc</v>
      </c>
      <c r="I48" s="83" t="s">
        <v>16</v>
      </c>
      <c r="J48" s="12"/>
    </row>
    <row r="49" spans="1:11" s="36" customFormat="1" ht="17.25" hidden="1" customHeight="1" x14ac:dyDescent="0.35">
      <c r="A49" s="38">
        <v>40</v>
      </c>
      <c r="B49" s="83" t="s">
        <v>757</v>
      </c>
      <c r="C49" s="83">
        <v>501210718</v>
      </c>
      <c r="D49" s="84" t="s">
        <v>418</v>
      </c>
      <c r="E49" s="83">
        <v>3.14</v>
      </c>
      <c r="F49" s="87" t="str">
        <f t="shared" si="2"/>
        <v>Khá</v>
      </c>
      <c r="G49" s="107">
        <v>95</v>
      </c>
      <c r="H49" s="85" t="str">
        <f t="shared" si="3"/>
        <v>Xuất sắc</v>
      </c>
      <c r="I49" s="83" t="s">
        <v>16</v>
      </c>
      <c r="J49" s="12"/>
    </row>
    <row r="50" spans="1:11" s="36" customFormat="1" ht="17.25" customHeight="1" x14ac:dyDescent="0.35">
      <c r="A50" s="38">
        <v>41</v>
      </c>
      <c r="B50" s="83" t="s">
        <v>766</v>
      </c>
      <c r="C50" s="83">
        <v>501210095</v>
      </c>
      <c r="D50" s="84" t="s">
        <v>628</v>
      </c>
      <c r="E50" s="83">
        <v>3.14</v>
      </c>
      <c r="F50" s="87" t="str">
        <f t="shared" si="2"/>
        <v>Khá</v>
      </c>
      <c r="G50" s="109">
        <v>77</v>
      </c>
      <c r="H50" s="85" t="str">
        <f t="shared" si="3"/>
        <v>Khá</v>
      </c>
      <c r="I50" s="83" t="s">
        <v>16</v>
      </c>
      <c r="J50" s="30"/>
      <c r="K50" s="36">
        <v>1</v>
      </c>
    </row>
    <row r="51" spans="1:11" s="36" customFormat="1" ht="17.25" hidden="1" customHeight="1" x14ac:dyDescent="0.35">
      <c r="A51" s="38">
        <v>42</v>
      </c>
      <c r="B51" s="83" t="s">
        <v>696</v>
      </c>
      <c r="C51" s="83">
        <v>501210587</v>
      </c>
      <c r="D51" s="84" t="s">
        <v>180</v>
      </c>
      <c r="E51" s="83">
        <v>3.12</v>
      </c>
      <c r="F51" s="87" t="str">
        <f t="shared" si="2"/>
        <v>Khá</v>
      </c>
      <c r="G51" s="103">
        <v>84</v>
      </c>
      <c r="H51" s="85" t="str">
        <f t="shared" si="3"/>
        <v>Tốt</v>
      </c>
      <c r="I51" s="83" t="s">
        <v>16</v>
      </c>
      <c r="J51" s="10"/>
    </row>
    <row r="52" spans="1:11" s="36" customFormat="1" ht="17.25" hidden="1" customHeight="1" x14ac:dyDescent="0.35">
      <c r="A52" s="38">
        <v>43</v>
      </c>
      <c r="B52" s="83" t="s">
        <v>732</v>
      </c>
      <c r="C52" s="83">
        <v>501210394</v>
      </c>
      <c r="D52" s="84" t="s">
        <v>342</v>
      </c>
      <c r="E52" s="83">
        <v>3.12</v>
      </c>
      <c r="F52" s="87" t="str">
        <f t="shared" si="2"/>
        <v>Khá</v>
      </c>
      <c r="G52" s="103">
        <v>86</v>
      </c>
      <c r="H52" s="85" t="str">
        <f t="shared" si="3"/>
        <v>Tốt</v>
      </c>
      <c r="I52" s="83" t="s">
        <v>16</v>
      </c>
      <c r="J52" s="48"/>
    </row>
    <row r="53" spans="1:11" s="36" customFormat="1" ht="17.25" hidden="1" customHeight="1" x14ac:dyDescent="0.35">
      <c r="A53" s="38">
        <v>44</v>
      </c>
      <c r="B53" s="83" t="s">
        <v>757</v>
      </c>
      <c r="C53" s="83">
        <v>501210750</v>
      </c>
      <c r="D53" s="84" t="s">
        <v>419</v>
      </c>
      <c r="E53" s="83">
        <v>3.12</v>
      </c>
      <c r="F53" s="87" t="str">
        <f t="shared" si="2"/>
        <v>Khá</v>
      </c>
      <c r="G53" s="107">
        <v>96</v>
      </c>
      <c r="H53" s="85" t="str">
        <f t="shared" si="3"/>
        <v>Xuất sắc</v>
      </c>
      <c r="I53" s="83" t="s">
        <v>16</v>
      </c>
      <c r="J53" s="51"/>
    </row>
    <row r="54" spans="1:11" s="36" customFormat="1" ht="17.25" hidden="1" customHeight="1" x14ac:dyDescent="0.35">
      <c r="A54" s="38">
        <v>45</v>
      </c>
      <c r="B54" s="83" t="s">
        <v>765</v>
      </c>
      <c r="C54" s="83">
        <v>501210124</v>
      </c>
      <c r="D54" s="84" t="s">
        <v>552</v>
      </c>
      <c r="E54" s="83">
        <v>3.12</v>
      </c>
      <c r="F54" s="87" t="str">
        <f t="shared" si="2"/>
        <v>Khá</v>
      </c>
      <c r="G54" s="103">
        <v>86</v>
      </c>
      <c r="H54" s="85" t="str">
        <f t="shared" si="3"/>
        <v>Tốt</v>
      </c>
      <c r="I54" s="83" t="s">
        <v>16</v>
      </c>
      <c r="J54" s="48"/>
    </row>
    <row r="55" spans="1:11" s="36" customFormat="1" ht="17.25" hidden="1" customHeight="1" x14ac:dyDescent="0.35">
      <c r="A55" s="38">
        <v>46</v>
      </c>
      <c r="B55" s="83" t="s">
        <v>767</v>
      </c>
      <c r="C55" s="83">
        <v>501210487</v>
      </c>
      <c r="D55" s="84" t="s">
        <v>650</v>
      </c>
      <c r="E55" s="83">
        <v>3.12</v>
      </c>
      <c r="F55" s="87" t="str">
        <f t="shared" si="2"/>
        <v>Khá</v>
      </c>
      <c r="G55" s="110">
        <v>78</v>
      </c>
      <c r="H55" s="85" t="str">
        <f t="shared" si="3"/>
        <v>Khá</v>
      </c>
      <c r="I55" s="83" t="s">
        <v>16</v>
      </c>
      <c r="J55" s="47"/>
    </row>
    <row r="56" spans="1:11" s="36" customFormat="1" ht="17.25" hidden="1" customHeight="1" x14ac:dyDescent="0.35">
      <c r="A56" s="38">
        <v>47</v>
      </c>
      <c r="B56" s="83" t="s">
        <v>767</v>
      </c>
      <c r="C56" s="83">
        <v>501210573</v>
      </c>
      <c r="D56" s="84" t="s">
        <v>654</v>
      </c>
      <c r="E56" s="83">
        <v>3.12</v>
      </c>
      <c r="F56" s="87" t="str">
        <f t="shared" si="2"/>
        <v>Khá</v>
      </c>
      <c r="G56" s="110">
        <v>84</v>
      </c>
      <c r="H56" s="85" t="str">
        <f t="shared" si="3"/>
        <v>Tốt</v>
      </c>
      <c r="I56" s="83" t="s">
        <v>16</v>
      </c>
      <c r="J56" s="47"/>
    </row>
    <row r="57" spans="1:11" s="36" customFormat="1" ht="17.25" hidden="1" customHeight="1" x14ac:dyDescent="0.35">
      <c r="A57" s="38">
        <v>48</v>
      </c>
      <c r="B57" s="83" t="s">
        <v>698</v>
      </c>
      <c r="C57" s="83">
        <v>501210706</v>
      </c>
      <c r="D57" s="84" t="s">
        <v>721</v>
      </c>
      <c r="E57" s="83">
        <v>3.1</v>
      </c>
      <c r="F57" s="87" t="str">
        <f t="shared" si="2"/>
        <v>Khá</v>
      </c>
      <c r="G57" s="105">
        <v>83</v>
      </c>
      <c r="H57" s="85" t="str">
        <f t="shared" si="3"/>
        <v>Tốt</v>
      </c>
      <c r="I57" s="83" t="s">
        <v>16</v>
      </c>
      <c r="J57" s="48"/>
    </row>
    <row r="58" spans="1:11" s="36" customFormat="1" ht="17.25" hidden="1" customHeight="1" x14ac:dyDescent="0.35">
      <c r="A58" s="38">
        <v>49</v>
      </c>
      <c r="B58" s="83" t="s">
        <v>731</v>
      </c>
      <c r="C58" s="83">
        <v>501210576</v>
      </c>
      <c r="D58" s="84" t="s">
        <v>314</v>
      </c>
      <c r="E58" s="83">
        <v>3.1</v>
      </c>
      <c r="F58" s="87" t="str">
        <f t="shared" si="2"/>
        <v>Khá</v>
      </c>
      <c r="G58" s="103">
        <v>91</v>
      </c>
      <c r="H58" s="85" t="str">
        <f t="shared" si="3"/>
        <v>Xuất sắc</v>
      </c>
      <c r="I58" s="83" t="s">
        <v>16</v>
      </c>
      <c r="J58" s="48"/>
    </row>
    <row r="59" spans="1:11" s="36" customFormat="1" ht="17.25" hidden="1" customHeight="1" x14ac:dyDescent="0.35">
      <c r="A59" s="38">
        <v>50</v>
      </c>
      <c r="B59" s="83" t="s">
        <v>755</v>
      </c>
      <c r="C59" s="83">
        <v>501210544</v>
      </c>
      <c r="D59" s="84" t="s">
        <v>37</v>
      </c>
      <c r="E59" s="83">
        <v>3.1</v>
      </c>
      <c r="F59" s="87" t="str">
        <f t="shared" si="2"/>
        <v>Khá</v>
      </c>
      <c r="G59" s="105">
        <v>84</v>
      </c>
      <c r="H59" s="85" t="str">
        <f t="shared" si="3"/>
        <v>Tốt</v>
      </c>
      <c r="I59" s="83" t="s">
        <v>16</v>
      </c>
      <c r="J59" s="12"/>
    </row>
    <row r="60" spans="1:11" s="36" customFormat="1" ht="17.25" customHeight="1" x14ac:dyDescent="0.35">
      <c r="A60" s="38">
        <v>51</v>
      </c>
      <c r="B60" s="83" t="s">
        <v>755</v>
      </c>
      <c r="C60" s="83">
        <v>501210567</v>
      </c>
      <c r="D60" s="84" t="s">
        <v>374</v>
      </c>
      <c r="E60" s="83">
        <v>3.1</v>
      </c>
      <c r="F60" s="87" t="str">
        <f t="shared" si="2"/>
        <v>Khá</v>
      </c>
      <c r="G60" s="105">
        <v>90</v>
      </c>
      <c r="H60" s="85" t="str">
        <f t="shared" si="3"/>
        <v>Xuất sắc</v>
      </c>
      <c r="I60" s="83" t="s">
        <v>16</v>
      </c>
      <c r="J60" s="12"/>
      <c r="K60" s="36">
        <v>1</v>
      </c>
    </row>
    <row r="61" spans="1:11" s="36" customFormat="1" ht="17.25" hidden="1" customHeight="1" x14ac:dyDescent="0.35">
      <c r="A61" s="38">
        <v>52</v>
      </c>
      <c r="B61" s="83" t="s">
        <v>757</v>
      </c>
      <c r="C61" s="83">
        <v>501210140</v>
      </c>
      <c r="D61" s="84" t="s">
        <v>397</v>
      </c>
      <c r="E61" s="83">
        <v>3.1</v>
      </c>
      <c r="F61" s="87" t="str">
        <f t="shared" si="2"/>
        <v>Khá</v>
      </c>
      <c r="G61" s="107">
        <v>73</v>
      </c>
      <c r="H61" s="86" t="str">
        <f t="shared" si="3"/>
        <v>Khá</v>
      </c>
      <c r="I61" s="89" t="s">
        <v>16</v>
      </c>
      <c r="J61" s="12"/>
    </row>
    <row r="62" spans="1:11" s="36" customFormat="1" ht="17.25" hidden="1" customHeight="1" x14ac:dyDescent="0.35">
      <c r="A62" s="38">
        <v>53</v>
      </c>
      <c r="B62" s="83" t="s">
        <v>694</v>
      </c>
      <c r="C62" s="83">
        <v>501210825</v>
      </c>
      <c r="D62" s="84" t="s">
        <v>107</v>
      </c>
      <c r="E62" s="83">
        <v>3.07</v>
      </c>
      <c r="F62" s="87" t="str">
        <f t="shared" si="2"/>
        <v>Khá</v>
      </c>
      <c r="G62" s="103">
        <v>77</v>
      </c>
      <c r="H62" s="85" t="str">
        <f t="shared" si="3"/>
        <v>Khá</v>
      </c>
      <c r="I62" s="83" t="s">
        <v>16</v>
      </c>
      <c r="J62" s="21"/>
    </row>
    <row r="63" spans="1:11" s="36" customFormat="1" ht="17.25" hidden="1" customHeight="1" x14ac:dyDescent="0.35">
      <c r="A63" s="38">
        <v>54</v>
      </c>
      <c r="B63" s="83" t="s">
        <v>731</v>
      </c>
      <c r="C63" s="83">
        <v>501210291</v>
      </c>
      <c r="D63" s="84" t="s">
        <v>303</v>
      </c>
      <c r="E63" s="83">
        <v>3.07</v>
      </c>
      <c r="F63" s="87" t="str">
        <f t="shared" si="2"/>
        <v>Khá</v>
      </c>
      <c r="G63" s="103">
        <v>85</v>
      </c>
      <c r="H63" s="85" t="str">
        <f t="shared" si="3"/>
        <v>Tốt</v>
      </c>
      <c r="I63" s="83" t="s">
        <v>16</v>
      </c>
      <c r="J63" s="48"/>
    </row>
    <row r="64" spans="1:11" s="36" customFormat="1" ht="17.25" hidden="1" customHeight="1" x14ac:dyDescent="0.35">
      <c r="A64" s="38">
        <v>55</v>
      </c>
      <c r="B64" s="83" t="s">
        <v>732</v>
      </c>
      <c r="C64" s="83">
        <v>501210257</v>
      </c>
      <c r="D64" s="84" t="s">
        <v>738</v>
      </c>
      <c r="E64" s="83">
        <v>3.07</v>
      </c>
      <c r="F64" s="87" t="str">
        <f t="shared" si="2"/>
        <v>Khá</v>
      </c>
      <c r="G64" s="103">
        <v>81</v>
      </c>
      <c r="H64" s="85" t="str">
        <f t="shared" si="3"/>
        <v>Tốt</v>
      </c>
      <c r="I64" s="83" t="s">
        <v>16</v>
      </c>
      <c r="J64" s="48"/>
    </row>
    <row r="65" spans="1:10" s="36" customFormat="1" ht="17.25" hidden="1" customHeight="1" x14ac:dyDescent="0.35">
      <c r="A65" s="38">
        <v>56</v>
      </c>
      <c r="B65" s="83" t="s">
        <v>732</v>
      </c>
      <c r="C65" s="83">
        <v>501210324</v>
      </c>
      <c r="D65" s="84" t="s">
        <v>340</v>
      </c>
      <c r="E65" s="83">
        <v>3.07</v>
      </c>
      <c r="F65" s="87" t="str">
        <f t="shared" si="2"/>
        <v>Khá</v>
      </c>
      <c r="G65" s="103">
        <v>82</v>
      </c>
      <c r="H65" s="85" t="str">
        <f t="shared" si="3"/>
        <v>Tốt</v>
      </c>
      <c r="I65" s="83" t="s">
        <v>16</v>
      </c>
      <c r="J65" s="48"/>
    </row>
    <row r="66" spans="1:10" s="36" customFormat="1" ht="17.25" hidden="1" customHeight="1" x14ac:dyDescent="0.35">
      <c r="A66" s="38">
        <v>57</v>
      </c>
      <c r="B66" s="83" t="s">
        <v>732</v>
      </c>
      <c r="C66" s="83">
        <v>501210762</v>
      </c>
      <c r="D66" s="84" t="s">
        <v>749</v>
      </c>
      <c r="E66" s="83">
        <v>3.07</v>
      </c>
      <c r="F66" s="87" t="str">
        <f t="shared" si="2"/>
        <v>Khá</v>
      </c>
      <c r="G66" s="103">
        <v>83</v>
      </c>
      <c r="H66" s="85" t="str">
        <f t="shared" si="3"/>
        <v>Tốt</v>
      </c>
      <c r="I66" s="83" t="s">
        <v>16</v>
      </c>
      <c r="J66" s="48"/>
    </row>
    <row r="67" spans="1:10" s="36" customFormat="1" ht="17.25" hidden="1" customHeight="1" x14ac:dyDescent="0.35">
      <c r="A67" s="38">
        <v>58</v>
      </c>
      <c r="B67" s="83" t="s">
        <v>755</v>
      </c>
      <c r="C67" s="83">
        <v>501210575</v>
      </c>
      <c r="D67" s="84" t="s">
        <v>375</v>
      </c>
      <c r="E67" s="83">
        <v>3.07</v>
      </c>
      <c r="F67" s="87" t="str">
        <f t="shared" si="2"/>
        <v>Khá</v>
      </c>
      <c r="G67" s="105">
        <v>95</v>
      </c>
      <c r="H67" s="85" t="str">
        <f t="shared" si="3"/>
        <v>Xuất sắc</v>
      </c>
      <c r="I67" s="83" t="s">
        <v>16</v>
      </c>
      <c r="J67" s="12"/>
    </row>
    <row r="68" spans="1:10" s="36" customFormat="1" ht="17.25" hidden="1" customHeight="1" x14ac:dyDescent="0.35">
      <c r="A68" s="38">
        <v>59</v>
      </c>
      <c r="B68" s="83" t="s">
        <v>757</v>
      </c>
      <c r="C68" s="83">
        <v>501210712</v>
      </c>
      <c r="D68" s="84" t="s">
        <v>417</v>
      </c>
      <c r="E68" s="83">
        <v>3.07</v>
      </c>
      <c r="F68" s="87" t="str">
        <f t="shared" si="2"/>
        <v>Khá</v>
      </c>
      <c r="G68" s="107">
        <v>88</v>
      </c>
      <c r="H68" s="85" t="str">
        <f t="shared" si="3"/>
        <v>Tốt</v>
      </c>
      <c r="I68" s="83" t="s">
        <v>16</v>
      </c>
      <c r="J68" s="51"/>
    </row>
    <row r="69" spans="1:10" s="36" customFormat="1" ht="17.25" hidden="1" customHeight="1" x14ac:dyDescent="0.35">
      <c r="A69" s="38">
        <v>60</v>
      </c>
      <c r="B69" s="83" t="s">
        <v>765</v>
      </c>
      <c r="C69" s="83">
        <v>501210577</v>
      </c>
      <c r="D69" s="84" t="s">
        <v>572</v>
      </c>
      <c r="E69" s="83">
        <v>3.07</v>
      </c>
      <c r="F69" s="87" t="str">
        <f t="shared" si="2"/>
        <v>Khá</v>
      </c>
      <c r="G69" s="103">
        <v>80</v>
      </c>
      <c r="H69" s="85" t="str">
        <f t="shared" si="3"/>
        <v>Tốt</v>
      </c>
      <c r="I69" s="83" t="s">
        <v>16</v>
      </c>
      <c r="J69" s="48"/>
    </row>
    <row r="70" spans="1:10" s="36" customFormat="1" ht="17.25" hidden="1" customHeight="1" x14ac:dyDescent="0.35">
      <c r="A70" s="38">
        <v>61</v>
      </c>
      <c r="B70" s="83" t="s">
        <v>698</v>
      </c>
      <c r="C70" s="83">
        <v>501210142</v>
      </c>
      <c r="D70" s="84" t="s">
        <v>703</v>
      </c>
      <c r="E70" s="83">
        <v>3.05</v>
      </c>
      <c r="F70" s="87" t="str">
        <f t="shared" si="2"/>
        <v>Khá</v>
      </c>
      <c r="G70" s="103">
        <v>97</v>
      </c>
      <c r="H70" s="85" t="str">
        <f t="shared" si="3"/>
        <v>Xuất sắc</v>
      </c>
      <c r="I70" s="83" t="s">
        <v>16</v>
      </c>
      <c r="J70" s="10"/>
    </row>
    <row r="71" spans="1:10" s="36" customFormat="1" ht="17.25" hidden="1" customHeight="1" x14ac:dyDescent="0.35">
      <c r="A71" s="38">
        <v>62</v>
      </c>
      <c r="B71" s="83" t="s">
        <v>698</v>
      </c>
      <c r="C71" s="83">
        <v>501210530</v>
      </c>
      <c r="D71" s="84" t="s">
        <v>36</v>
      </c>
      <c r="E71" s="83">
        <v>3.05</v>
      </c>
      <c r="F71" s="87" t="str">
        <f t="shared" si="2"/>
        <v>Khá</v>
      </c>
      <c r="G71" s="105">
        <v>96</v>
      </c>
      <c r="H71" s="85" t="str">
        <f t="shared" si="3"/>
        <v>Xuất sắc</v>
      </c>
      <c r="I71" s="83" t="s">
        <v>16</v>
      </c>
      <c r="J71" s="48"/>
    </row>
    <row r="72" spans="1:10" s="36" customFormat="1" ht="17.25" hidden="1" customHeight="1" x14ac:dyDescent="0.35">
      <c r="A72" s="38">
        <v>63</v>
      </c>
      <c r="B72" s="83" t="s">
        <v>731</v>
      </c>
      <c r="C72" s="83">
        <v>501210144</v>
      </c>
      <c r="D72" s="84" t="s">
        <v>292</v>
      </c>
      <c r="E72" s="83">
        <v>3.05</v>
      </c>
      <c r="F72" s="87" t="str">
        <f t="shared" si="2"/>
        <v>Khá</v>
      </c>
      <c r="G72" s="106">
        <v>89</v>
      </c>
      <c r="H72" s="85" t="str">
        <f t="shared" si="3"/>
        <v>Tốt</v>
      </c>
      <c r="I72" s="83" t="s">
        <v>16</v>
      </c>
      <c r="J72" s="54"/>
    </row>
    <row r="73" spans="1:10" s="36" customFormat="1" ht="17.25" hidden="1" customHeight="1" x14ac:dyDescent="0.35">
      <c r="A73" s="38">
        <v>64</v>
      </c>
      <c r="B73" s="83" t="s">
        <v>731</v>
      </c>
      <c r="C73" s="83">
        <v>501210343</v>
      </c>
      <c r="D73" s="84" t="s">
        <v>305</v>
      </c>
      <c r="E73" s="83">
        <v>3.05</v>
      </c>
      <c r="F73" s="87" t="str">
        <f t="shared" si="2"/>
        <v>Khá</v>
      </c>
      <c r="G73" s="103">
        <v>89</v>
      </c>
      <c r="H73" s="85" t="str">
        <f t="shared" si="3"/>
        <v>Tốt</v>
      </c>
      <c r="I73" s="83" t="s">
        <v>16</v>
      </c>
      <c r="J73" s="48"/>
    </row>
    <row r="74" spans="1:10" s="36" customFormat="1" ht="17.25" hidden="1" customHeight="1" x14ac:dyDescent="0.35">
      <c r="A74" s="38">
        <v>65</v>
      </c>
      <c r="B74" s="83" t="s">
        <v>731</v>
      </c>
      <c r="C74" s="83">
        <v>501210641</v>
      </c>
      <c r="D74" s="84" t="s">
        <v>318</v>
      </c>
      <c r="E74" s="83">
        <v>3.05</v>
      </c>
      <c r="F74" s="87" t="str">
        <f t="shared" si="2"/>
        <v>Khá</v>
      </c>
      <c r="G74" s="103">
        <v>90</v>
      </c>
      <c r="H74" s="85" t="str">
        <f t="shared" si="3"/>
        <v>Xuất sắc</v>
      </c>
      <c r="I74" s="83" t="s">
        <v>16</v>
      </c>
      <c r="J74" s="48"/>
    </row>
    <row r="75" spans="1:10" s="36" customFormat="1" ht="17.25" hidden="1" customHeight="1" x14ac:dyDescent="0.35">
      <c r="A75" s="38">
        <v>66</v>
      </c>
      <c r="B75" s="83" t="s">
        <v>731</v>
      </c>
      <c r="C75" s="83">
        <v>501210841</v>
      </c>
      <c r="D75" s="84" t="s">
        <v>325</v>
      </c>
      <c r="E75" s="83">
        <v>3.05</v>
      </c>
      <c r="F75" s="87" t="str">
        <f t="shared" si="2"/>
        <v>Khá</v>
      </c>
      <c r="G75" s="103">
        <v>79</v>
      </c>
      <c r="H75" s="85" t="str">
        <f t="shared" si="3"/>
        <v>Khá</v>
      </c>
      <c r="I75" s="83" t="s">
        <v>16</v>
      </c>
      <c r="J75" s="48"/>
    </row>
    <row r="76" spans="1:10" s="36" customFormat="1" ht="17.25" hidden="1" customHeight="1" x14ac:dyDescent="0.35">
      <c r="A76" s="38">
        <v>67</v>
      </c>
      <c r="B76" s="83" t="s">
        <v>732</v>
      </c>
      <c r="C76" s="83">
        <v>501210519</v>
      </c>
      <c r="D76" s="84" t="s">
        <v>20</v>
      </c>
      <c r="E76" s="83">
        <v>3.05</v>
      </c>
      <c r="F76" s="87" t="str">
        <f t="shared" si="2"/>
        <v>Khá</v>
      </c>
      <c r="G76" s="103">
        <v>83</v>
      </c>
      <c r="H76" s="85" t="str">
        <f t="shared" si="3"/>
        <v>Tốt</v>
      </c>
      <c r="I76" s="83" t="s">
        <v>16</v>
      </c>
      <c r="J76" s="48"/>
    </row>
    <row r="77" spans="1:10" s="36" customFormat="1" ht="17.25" hidden="1" customHeight="1" x14ac:dyDescent="0.35">
      <c r="A77" s="38">
        <v>68</v>
      </c>
      <c r="B77" s="83" t="s">
        <v>760</v>
      </c>
      <c r="C77" s="83">
        <v>501210278</v>
      </c>
      <c r="D77" s="84" t="s">
        <v>484</v>
      </c>
      <c r="E77" s="83">
        <v>3.05</v>
      </c>
      <c r="F77" s="87" t="str">
        <f t="shared" si="2"/>
        <v>Khá</v>
      </c>
      <c r="G77" s="103">
        <v>81</v>
      </c>
      <c r="H77" s="85" t="str">
        <f t="shared" si="3"/>
        <v>Tốt</v>
      </c>
      <c r="I77" s="83" t="s">
        <v>16</v>
      </c>
      <c r="J77" s="10"/>
    </row>
    <row r="78" spans="1:10" s="36" customFormat="1" ht="17.25" hidden="1" customHeight="1" x14ac:dyDescent="0.35">
      <c r="A78" s="38">
        <v>69</v>
      </c>
      <c r="B78" s="83" t="s">
        <v>697</v>
      </c>
      <c r="C78" s="83">
        <v>501210794</v>
      </c>
      <c r="D78" s="84" t="s">
        <v>227</v>
      </c>
      <c r="E78" s="83">
        <v>3.02</v>
      </c>
      <c r="F78" s="87" t="str">
        <f t="shared" si="2"/>
        <v>Khá</v>
      </c>
      <c r="G78" s="104">
        <v>91</v>
      </c>
      <c r="H78" s="85" t="str">
        <f t="shared" si="3"/>
        <v>Xuất sắc</v>
      </c>
      <c r="I78" s="83" t="s">
        <v>16</v>
      </c>
      <c r="J78" s="10"/>
    </row>
    <row r="79" spans="1:10" s="36" customFormat="1" ht="17.25" hidden="1" customHeight="1" x14ac:dyDescent="0.35">
      <c r="A79" s="38">
        <v>70</v>
      </c>
      <c r="B79" s="83" t="s">
        <v>698</v>
      </c>
      <c r="C79" s="83">
        <v>501210242</v>
      </c>
      <c r="D79" s="84" t="s">
        <v>709</v>
      </c>
      <c r="E79" s="83">
        <v>3.02</v>
      </c>
      <c r="F79" s="87" t="str">
        <f t="shared" si="2"/>
        <v>Khá</v>
      </c>
      <c r="G79" s="105">
        <v>88</v>
      </c>
      <c r="H79" s="85" t="str">
        <f t="shared" si="3"/>
        <v>Tốt</v>
      </c>
      <c r="I79" s="83" t="s">
        <v>16</v>
      </c>
      <c r="J79" s="48"/>
    </row>
    <row r="80" spans="1:10" s="36" customFormat="1" ht="17.25" hidden="1" customHeight="1" x14ac:dyDescent="0.35">
      <c r="A80" s="38">
        <v>71</v>
      </c>
      <c r="B80" s="83" t="s">
        <v>757</v>
      </c>
      <c r="C80" s="83">
        <v>501210134</v>
      </c>
      <c r="D80" s="84" t="s">
        <v>758</v>
      </c>
      <c r="E80" s="83">
        <v>3.02</v>
      </c>
      <c r="F80" s="87" t="str">
        <f t="shared" si="2"/>
        <v>Khá</v>
      </c>
      <c r="G80" s="107">
        <v>82</v>
      </c>
      <c r="H80" s="85" t="str">
        <f t="shared" si="3"/>
        <v>Tốt</v>
      </c>
      <c r="I80" s="83" t="s">
        <v>16</v>
      </c>
      <c r="J80" s="51"/>
    </row>
    <row r="81" spans="1:10" s="36" customFormat="1" ht="17.25" hidden="1" customHeight="1" x14ac:dyDescent="0.35">
      <c r="A81" s="38">
        <v>72</v>
      </c>
      <c r="B81" s="83" t="s">
        <v>765</v>
      </c>
      <c r="C81" s="83">
        <v>501210169</v>
      </c>
      <c r="D81" s="84" t="s">
        <v>554</v>
      </c>
      <c r="E81" s="83">
        <v>3.02</v>
      </c>
      <c r="F81" s="87" t="str">
        <f t="shared" si="2"/>
        <v>Khá</v>
      </c>
      <c r="G81" s="103">
        <v>94</v>
      </c>
      <c r="H81" s="85" t="str">
        <f t="shared" si="3"/>
        <v>Xuất sắc</v>
      </c>
      <c r="I81" s="83" t="s">
        <v>16</v>
      </c>
      <c r="J81" s="48"/>
    </row>
    <row r="82" spans="1:10" s="36" customFormat="1" ht="17.25" hidden="1" customHeight="1" x14ac:dyDescent="0.35">
      <c r="A82" s="38">
        <v>73</v>
      </c>
      <c r="B82" s="83" t="s">
        <v>767</v>
      </c>
      <c r="C82" s="83">
        <v>501210082</v>
      </c>
      <c r="D82" s="84" t="s">
        <v>639</v>
      </c>
      <c r="E82" s="83">
        <v>3.02</v>
      </c>
      <c r="F82" s="87" t="str">
        <f t="shared" si="2"/>
        <v>Khá</v>
      </c>
      <c r="G82" s="110">
        <v>94</v>
      </c>
      <c r="H82" s="85" t="str">
        <f t="shared" si="3"/>
        <v>Xuất sắc</v>
      </c>
      <c r="I82" s="83" t="s">
        <v>16</v>
      </c>
      <c r="J82" s="47"/>
    </row>
    <row r="83" spans="1:10" s="36" customFormat="1" ht="17.25" hidden="1" customHeight="1" x14ac:dyDescent="0.35">
      <c r="A83" s="38">
        <v>74</v>
      </c>
      <c r="B83" s="83" t="s">
        <v>694</v>
      </c>
      <c r="C83" s="83">
        <v>501210074</v>
      </c>
      <c r="D83" s="84" t="s">
        <v>80</v>
      </c>
      <c r="E83" s="83">
        <v>3</v>
      </c>
      <c r="F83" s="87" t="str">
        <f t="shared" si="2"/>
        <v>Khá</v>
      </c>
      <c r="G83" s="103">
        <v>85</v>
      </c>
      <c r="H83" s="85" t="str">
        <f t="shared" si="3"/>
        <v>Tốt</v>
      </c>
      <c r="I83" s="83" t="s">
        <v>16</v>
      </c>
      <c r="J83" s="20"/>
    </row>
    <row r="84" spans="1:10" s="36" customFormat="1" ht="17.25" hidden="1" customHeight="1" x14ac:dyDescent="0.35">
      <c r="A84" s="38">
        <v>75</v>
      </c>
      <c r="B84" s="83" t="s">
        <v>696</v>
      </c>
      <c r="C84" s="83">
        <v>501210586</v>
      </c>
      <c r="D84" s="84" t="s">
        <v>179</v>
      </c>
      <c r="E84" s="83">
        <v>3</v>
      </c>
      <c r="F84" s="87" t="str">
        <f t="shared" si="2"/>
        <v>Khá</v>
      </c>
      <c r="G84" s="103">
        <v>88</v>
      </c>
      <c r="H84" s="86" t="str">
        <f t="shared" si="3"/>
        <v>Tốt</v>
      </c>
      <c r="I84" s="83" t="s">
        <v>16</v>
      </c>
      <c r="J84" s="10"/>
    </row>
    <row r="85" spans="1:10" s="36" customFormat="1" ht="17.25" hidden="1" customHeight="1" x14ac:dyDescent="0.35">
      <c r="A85" s="38">
        <v>76</v>
      </c>
      <c r="B85" s="83" t="s">
        <v>696</v>
      </c>
      <c r="C85" s="83">
        <v>501210693</v>
      </c>
      <c r="D85" s="84" t="s">
        <v>187</v>
      </c>
      <c r="E85" s="83">
        <v>3</v>
      </c>
      <c r="F85" s="87" t="str">
        <f t="shared" si="2"/>
        <v>Khá</v>
      </c>
      <c r="G85" s="103">
        <v>87</v>
      </c>
      <c r="H85" s="85" t="str">
        <f t="shared" si="3"/>
        <v>Tốt</v>
      </c>
      <c r="I85" s="83" t="s">
        <v>16</v>
      </c>
      <c r="J85" s="10"/>
    </row>
    <row r="86" spans="1:10" s="36" customFormat="1" ht="17.25" hidden="1" customHeight="1" x14ac:dyDescent="0.35">
      <c r="A86" s="38">
        <v>77</v>
      </c>
      <c r="B86" s="83" t="s">
        <v>697</v>
      </c>
      <c r="C86" s="83">
        <v>501210623</v>
      </c>
      <c r="D86" s="84" t="s">
        <v>221</v>
      </c>
      <c r="E86" s="83">
        <v>3</v>
      </c>
      <c r="F86" s="87" t="str">
        <f t="shared" si="2"/>
        <v>Khá</v>
      </c>
      <c r="G86" s="104">
        <v>90</v>
      </c>
      <c r="H86" s="85" t="str">
        <f t="shared" si="3"/>
        <v>Xuất sắc</v>
      </c>
      <c r="I86" s="83" t="s">
        <v>16</v>
      </c>
      <c r="J86" s="10"/>
    </row>
    <row r="87" spans="1:10" s="36" customFormat="1" ht="17.25" hidden="1" customHeight="1" x14ac:dyDescent="0.35">
      <c r="A87" s="38">
        <v>78</v>
      </c>
      <c r="B87" s="83" t="s">
        <v>697</v>
      </c>
      <c r="C87" s="83">
        <v>501210996</v>
      </c>
      <c r="D87" s="84" t="s">
        <v>234</v>
      </c>
      <c r="E87" s="83">
        <v>3</v>
      </c>
      <c r="F87" s="87" t="str">
        <f t="shared" si="2"/>
        <v>Khá</v>
      </c>
      <c r="G87" s="104">
        <v>89</v>
      </c>
      <c r="H87" s="85" t="str">
        <f t="shared" si="3"/>
        <v>Tốt</v>
      </c>
      <c r="I87" s="83" t="s">
        <v>16</v>
      </c>
      <c r="J87" s="10"/>
    </row>
    <row r="88" spans="1:10" s="36" customFormat="1" ht="17.25" hidden="1" customHeight="1" x14ac:dyDescent="0.35">
      <c r="A88" s="38">
        <v>79</v>
      </c>
      <c r="B88" s="83" t="s">
        <v>698</v>
      </c>
      <c r="C88" s="83">
        <v>501210166</v>
      </c>
      <c r="D88" s="84" t="s">
        <v>704</v>
      </c>
      <c r="E88" s="83">
        <v>3</v>
      </c>
      <c r="F88" s="87" t="str">
        <f t="shared" si="2"/>
        <v>Khá</v>
      </c>
      <c r="G88" s="103">
        <v>94</v>
      </c>
      <c r="H88" s="85" t="str">
        <f t="shared" si="3"/>
        <v>Xuất sắc</v>
      </c>
      <c r="I88" s="83" t="s">
        <v>16</v>
      </c>
      <c r="J88" s="10"/>
    </row>
    <row r="89" spans="1:10" s="36" customFormat="1" ht="17.25" hidden="1" customHeight="1" x14ac:dyDescent="0.35">
      <c r="A89" s="38">
        <v>80</v>
      </c>
      <c r="B89" s="83" t="s">
        <v>698</v>
      </c>
      <c r="C89" s="83">
        <v>501210274</v>
      </c>
      <c r="D89" s="84" t="s">
        <v>242</v>
      </c>
      <c r="E89" s="83">
        <v>3</v>
      </c>
      <c r="F89" s="87" t="str">
        <f t="shared" si="2"/>
        <v>Khá</v>
      </c>
      <c r="G89" s="105">
        <v>88</v>
      </c>
      <c r="H89" s="85" t="str">
        <f t="shared" si="3"/>
        <v>Tốt</v>
      </c>
      <c r="I89" s="83" t="s">
        <v>16</v>
      </c>
      <c r="J89" s="48"/>
    </row>
    <row r="90" spans="1:10" s="36" customFormat="1" ht="17.25" hidden="1" customHeight="1" x14ac:dyDescent="0.35">
      <c r="A90" s="38">
        <v>81</v>
      </c>
      <c r="B90" s="83" t="s">
        <v>698</v>
      </c>
      <c r="C90" s="83">
        <v>501210397</v>
      </c>
      <c r="D90" s="84" t="s">
        <v>246</v>
      </c>
      <c r="E90" s="83">
        <v>3</v>
      </c>
      <c r="F90" s="87" t="str">
        <f t="shared" si="2"/>
        <v>Khá</v>
      </c>
      <c r="G90" s="105">
        <v>85</v>
      </c>
      <c r="H90" s="85" t="str">
        <f t="shared" si="3"/>
        <v>Tốt</v>
      </c>
      <c r="I90" s="83" t="s">
        <v>16</v>
      </c>
      <c r="J90" s="48"/>
    </row>
    <row r="91" spans="1:10" s="36" customFormat="1" ht="17.25" hidden="1" customHeight="1" x14ac:dyDescent="0.35">
      <c r="A91" s="38">
        <v>82</v>
      </c>
      <c r="B91" s="83" t="s">
        <v>732</v>
      </c>
      <c r="C91" s="83">
        <v>501210852</v>
      </c>
      <c r="D91" s="84" t="s">
        <v>753</v>
      </c>
      <c r="E91" s="83">
        <v>3</v>
      </c>
      <c r="F91" s="87" t="str">
        <f t="shared" si="2"/>
        <v>Khá</v>
      </c>
      <c r="G91" s="103">
        <v>91</v>
      </c>
      <c r="H91" s="85" t="str">
        <f t="shared" si="3"/>
        <v>Xuất sắc</v>
      </c>
      <c r="I91" s="83" t="s">
        <v>16</v>
      </c>
      <c r="J91" s="48"/>
    </row>
    <row r="92" spans="1:10" s="36" customFormat="1" ht="17.25" hidden="1" customHeight="1" x14ac:dyDescent="0.35">
      <c r="A92" s="38">
        <v>83</v>
      </c>
      <c r="B92" s="83" t="s">
        <v>760</v>
      </c>
      <c r="C92" s="83">
        <v>501210851</v>
      </c>
      <c r="D92" s="84" t="s">
        <v>506</v>
      </c>
      <c r="E92" s="83">
        <v>3</v>
      </c>
      <c r="F92" s="87" t="str">
        <f t="shared" si="2"/>
        <v>Khá</v>
      </c>
      <c r="G92" s="103">
        <v>81</v>
      </c>
      <c r="H92" s="85" t="str">
        <f t="shared" si="3"/>
        <v>Tốt</v>
      </c>
      <c r="I92" s="83" t="s">
        <v>16</v>
      </c>
      <c r="J92" s="10"/>
    </row>
    <row r="93" spans="1:10" s="36" customFormat="1" ht="17.25" hidden="1" customHeight="1" x14ac:dyDescent="0.35">
      <c r="A93" s="38">
        <v>84</v>
      </c>
      <c r="B93" s="83" t="s">
        <v>765</v>
      </c>
      <c r="C93" s="83">
        <v>501210933</v>
      </c>
      <c r="D93" s="84" t="s">
        <v>583</v>
      </c>
      <c r="E93" s="83">
        <v>3</v>
      </c>
      <c r="F93" s="87" t="str">
        <f t="shared" si="2"/>
        <v>Khá</v>
      </c>
      <c r="G93" s="103">
        <v>95</v>
      </c>
      <c r="H93" s="85" t="str">
        <f t="shared" si="3"/>
        <v>Xuất sắc</v>
      </c>
      <c r="I93" s="83" t="s">
        <v>16</v>
      </c>
      <c r="J93" s="48"/>
    </row>
    <row r="94" spans="1:10" s="36" customFormat="1" ht="17.25" hidden="1" customHeight="1" x14ac:dyDescent="0.35">
      <c r="A94" s="38">
        <v>85</v>
      </c>
      <c r="B94" s="83" t="s">
        <v>694</v>
      </c>
      <c r="C94" s="83">
        <v>501210191</v>
      </c>
      <c r="D94" s="84" t="s">
        <v>60</v>
      </c>
      <c r="E94" s="83">
        <v>2.98</v>
      </c>
      <c r="F94" s="87" t="str">
        <f t="shared" si="2"/>
        <v>Khá</v>
      </c>
      <c r="G94" s="103">
        <v>82</v>
      </c>
      <c r="H94" s="85" t="str">
        <f t="shared" si="3"/>
        <v>Tốt</v>
      </c>
      <c r="I94" s="83" t="s">
        <v>16</v>
      </c>
      <c r="J94" s="21"/>
    </row>
    <row r="95" spans="1:10" s="36" customFormat="1" ht="17.25" hidden="1" customHeight="1" x14ac:dyDescent="0.35">
      <c r="A95" s="38">
        <v>86</v>
      </c>
      <c r="B95" s="83" t="s">
        <v>697</v>
      </c>
      <c r="C95" s="83">
        <v>501210550</v>
      </c>
      <c r="D95" s="84" t="s">
        <v>217</v>
      </c>
      <c r="E95" s="83">
        <v>2.98</v>
      </c>
      <c r="F95" s="87" t="str">
        <f t="shared" si="2"/>
        <v>Khá</v>
      </c>
      <c r="G95" s="104">
        <v>84</v>
      </c>
      <c r="H95" s="85" t="str">
        <f t="shared" si="3"/>
        <v>Tốt</v>
      </c>
      <c r="I95" s="83" t="s">
        <v>16</v>
      </c>
      <c r="J95" s="10"/>
    </row>
    <row r="96" spans="1:10" s="36" customFormat="1" ht="17.25" hidden="1" customHeight="1" x14ac:dyDescent="0.35">
      <c r="A96" s="38">
        <v>87</v>
      </c>
      <c r="B96" s="83" t="s">
        <v>731</v>
      </c>
      <c r="C96" s="83">
        <v>501210654</v>
      </c>
      <c r="D96" s="84" t="s">
        <v>319</v>
      </c>
      <c r="E96" s="83">
        <v>2.98</v>
      </c>
      <c r="F96" s="87" t="str">
        <f t="shared" si="2"/>
        <v>Khá</v>
      </c>
      <c r="G96" s="103">
        <v>91</v>
      </c>
      <c r="H96" s="85" t="str">
        <f t="shared" si="3"/>
        <v>Xuất sắc</v>
      </c>
      <c r="I96" s="83" t="s">
        <v>16</v>
      </c>
      <c r="J96" s="48"/>
    </row>
    <row r="97" spans="1:10" s="36" customFormat="1" ht="17.25" hidden="1" customHeight="1" x14ac:dyDescent="0.35">
      <c r="A97" s="38">
        <v>88</v>
      </c>
      <c r="B97" s="83" t="s">
        <v>732</v>
      </c>
      <c r="C97" s="83">
        <v>501210734</v>
      </c>
      <c r="D97" s="84" t="s">
        <v>1277</v>
      </c>
      <c r="E97" s="83">
        <v>2.98</v>
      </c>
      <c r="F97" s="87" t="str">
        <f t="shared" si="2"/>
        <v>Khá</v>
      </c>
      <c r="G97" s="103">
        <v>83</v>
      </c>
      <c r="H97" s="85" t="str">
        <f t="shared" si="3"/>
        <v>Tốt</v>
      </c>
      <c r="I97" s="83" t="s">
        <v>16</v>
      </c>
      <c r="J97" s="48"/>
    </row>
    <row r="98" spans="1:10" s="36" customFormat="1" ht="17.25" hidden="1" customHeight="1" x14ac:dyDescent="0.35">
      <c r="A98" s="38">
        <v>89</v>
      </c>
      <c r="B98" s="83" t="s">
        <v>755</v>
      </c>
      <c r="C98" s="83">
        <v>501210127</v>
      </c>
      <c r="D98" s="84" t="s">
        <v>353</v>
      </c>
      <c r="E98" s="83">
        <v>2.98</v>
      </c>
      <c r="F98" s="87" t="str">
        <f t="shared" si="2"/>
        <v>Khá</v>
      </c>
      <c r="G98" s="105">
        <v>94</v>
      </c>
      <c r="H98" s="85" t="str">
        <f t="shared" si="3"/>
        <v>Xuất sắc</v>
      </c>
      <c r="I98" s="83" t="s">
        <v>16</v>
      </c>
      <c r="J98" s="12"/>
    </row>
    <row r="99" spans="1:10" s="36" customFormat="1" ht="17.25" hidden="1" customHeight="1" x14ac:dyDescent="0.35">
      <c r="A99" s="38">
        <v>90</v>
      </c>
      <c r="B99" s="83" t="s">
        <v>757</v>
      </c>
      <c r="C99" s="83">
        <v>501210688</v>
      </c>
      <c r="D99" s="84" t="s">
        <v>415</v>
      </c>
      <c r="E99" s="83">
        <v>2.98</v>
      </c>
      <c r="F99" s="87" t="str">
        <f t="shared" si="2"/>
        <v>Khá</v>
      </c>
      <c r="G99" s="107">
        <v>90</v>
      </c>
      <c r="H99" s="85" t="str">
        <f t="shared" si="3"/>
        <v>Xuất sắc</v>
      </c>
      <c r="I99" s="83" t="s">
        <v>16</v>
      </c>
      <c r="J99" s="12"/>
    </row>
    <row r="100" spans="1:10" s="36" customFormat="1" ht="17.25" hidden="1" customHeight="1" x14ac:dyDescent="0.35">
      <c r="A100" s="38">
        <v>91</v>
      </c>
      <c r="B100" s="83" t="s">
        <v>765</v>
      </c>
      <c r="C100" s="83">
        <v>501210071</v>
      </c>
      <c r="D100" s="84" t="s">
        <v>548</v>
      </c>
      <c r="E100" s="83">
        <v>2.98</v>
      </c>
      <c r="F100" s="87" t="str">
        <f t="shared" si="2"/>
        <v>Khá</v>
      </c>
      <c r="G100" s="108">
        <v>83</v>
      </c>
      <c r="H100" s="85" t="str">
        <f t="shared" si="3"/>
        <v>Tốt</v>
      </c>
      <c r="I100" s="83" t="s">
        <v>16</v>
      </c>
      <c r="J100" s="48"/>
    </row>
    <row r="101" spans="1:10" s="36" customFormat="1" ht="17.25" hidden="1" customHeight="1" x14ac:dyDescent="0.35">
      <c r="A101" s="38">
        <v>92</v>
      </c>
      <c r="B101" s="83" t="s">
        <v>765</v>
      </c>
      <c r="C101" s="83">
        <v>501210469</v>
      </c>
      <c r="D101" s="84" t="s">
        <v>567</v>
      </c>
      <c r="E101" s="83">
        <v>2.98</v>
      </c>
      <c r="F101" s="87" t="str">
        <f t="shared" si="2"/>
        <v>Khá</v>
      </c>
      <c r="G101" s="103">
        <v>79</v>
      </c>
      <c r="H101" s="85" t="str">
        <f t="shared" si="3"/>
        <v>Khá</v>
      </c>
      <c r="I101" s="83" t="s">
        <v>16</v>
      </c>
      <c r="J101" s="48"/>
    </row>
    <row r="102" spans="1:10" s="36" customFormat="1" ht="17.25" hidden="1" customHeight="1" x14ac:dyDescent="0.35">
      <c r="A102" s="38">
        <v>93</v>
      </c>
      <c r="B102" s="83" t="s">
        <v>765</v>
      </c>
      <c r="C102" s="83">
        <v>501210829</v>
      </c>
      <c r="D102" s="84" t="s">
        <v>581</v>
      </c>
      <c r="E102" s="83">
        <v>2.98</v>
      </c>
      <c r="F102" s="87" t="str">
        <f t="shared" si="2"/>
        <v>Khá</v>
      </c>
      <c r="G102" s="103">
        <v>96</v>
      </c>
      <c r="H102" s="85" t="str">
        <f t="shared" si="3"/>
        <v>Xuất sắc</v>
      </c>
      <c r="I102" s="83" t="s">
        <v>16</v>
      </c>
      <c r="J102" s="48"/>
    </row>
    <row r="103" spans="1:10" s="36" customFormat="1" ht="17.25" hidden="1" customHeight="1" x14ac:dyDescent="0.35">
      <c r="A103" s="38">
        <v>94</v>
      </c>
      <c r="B103" s="83" t="s">
        <v>767</v>
      </c>
      <c r="C103" s="83">
        <v>501210047</v>
      </c>
      <c r="D103" s="84" t="s">
        <v>635</v>
      </c>
      <c r="E103" s="83">
        <v>2.98</v>
      </c>
      <c r="F103" s="87" t="str">
        <f t="shared" si="2"/>
        <v>Khá</v>
      </c>
      <c r="G103" s="110">
        <v>88</v>
      </c>
      <c r="H103" s="85" t="str">
        <f t="shared" si="3"/>
        <v>Tốt</v>
      </c>
      <c r="I103" s="83" t="s">
        <v>16</v>
      </c>
      <c r="J103" s="47"/>
    </row>
    <row r="104" spans="1:10" s="36" customFormat="1" ht="17.25" hidden="1" customHeight="1" x14ac:dyDescent="0.35">
      <c r="A104" s="38">
        <v>95</v>
      </c>
      <c r="B104" s="83" t="s">
        <v>767</v>
      </c>
      <c r="C104" s="83">
        <v>501210354</v>
      </c>
      <c r="D104" s="84" t="s">
        <v>645</v>
      </c>
      <c r="E104" s="83">
        <v>2.98</v>
      </c>
      <c r="F104" s="87" t="str">
        <f t="shared" si="2"/>
        <v>Khá</v>
      </c>
      <c r="G104" s="110">
        <v>85</v>
      </c>
      <c r="H104" s="85" t="str">
        <f t="shared" si="3"/>
        <v>Tốt</v>
      </c>
      <c r="I104" s="83" t="s">
        <v>16</v>
      </c>
      <c r="J104" s="47"/>
    </row>
    <row r="105" spans="1:10" s="36" customFormat="1" ht="17.25" hidden="1" customHeight="1" x14ac:dyDescent="0.35">
      <c r="A105" s="38">
        <v>96</v>
      </c>
      <c r="B105" s="83" t="s">
        <v>767</v>
      </c>
      <c r="C105" s="83">
        <v>501210477</v>
      </c>
      <c r="D105" s="84" t="s">
        <v>596</v>
      </c>
      <c r="E105" s="83">
        <v>2.98</v>
      </c>
      <c r="F105" s="87" t="str">
        <f t="shared" si="2"/>
        <v>Khá</v>
      </c>
      <c r="G105" s="110">
        <v>73</v>
      </c>
      <c r="H105" s="85" t="str">
        <f t="shared" si="3"/>
        <v>Khá</v>
      </c>
      <c r="I105" s="83" t="s">
        <v>16</v>
      </c>
      <c r="J105" s="47"/>
    </row>
    <row r="106" spans="1:10" s="36" customFormat="1" ht="17.25" hidden="1" customHeight="1" x14ac:dyDescent="0.35">
      <c r="A106" s="38">
        <v>97</v>
      </c>
      <c r="B106" s="83" t="s">
        <v>767</v>
      </c>
      <c r="C106" s="83">
        <v>501210505</v>
      </c>
      <c r="D106" s="84" t="s">
        <v>652</v>
      </c>
      <c r="E106" s="83">
        <v>2.98</v>
      </c>
      <c r="F106" s="87" t="str">
        <f t="shared" si="2"/>
        <v>Khá</v>
      </c>
      <c r="G106" s="110">
        <v>91</v>
      </c>
      <c r="H106" s="85" t="str">
        <f t="shared" si="3"/>
        <v>Xuất sắc</v>
      </c>
      <c r="I106" s="83" t="s">
        <v>16</v>
      </c>
      <c r="J106" s="47"/>
    </row>
    <row r="107" spans="1:10" s="36" customFormat="1" ht="17.25" hidden="1" customHeight="1" x14ac:dyDescent="0.35">
      <c r="A107" s="38">
        <v>98</v>
      </c>
      <c r="B107" s="83" t="s">
        <v>695</v>
      </c>
      <c r="C107" s="83">
        <v>501210481</v>
      </c>
      <c r="D107" s="84" t="s">
        <v>138</v>
      </c>
      <c r="E107" s="83">
        <v>2.95</v>
      </c>
      <c r="F107" s="87" t="str">
        <f t="shared" si="2"/>
        <v>Khá</v>
      </c>
      <c r="G107" s="104">
        <v>71</v>
      </c>
      <c r="H107" s="85" t="str">
        <f t="shared" si="3"/>
        <v>Khá</v>
      </c>
      <c r="I107" s="83" t="s">
        <v>16</v>
      </c>
      <c r="J107" s="21"/>
    </row>
    <row r="108" spans="1:10" s="36" customFormat="1" ht="17.25" hidden="1" customHeight="1" x14ac:dyDescent="0.35">
      <c r="A108" s="38">
        <v>99</v>
      </c>
      <c r="B108" s="83" t="s">
        <v>698</v>
      </c>
      <c r="C108" s="83">
        <v>501210867</v>
      </c>
      <c r="D108" s="84" t="s">
        <v>723</v>
      </c>
      <c r="E108" s="83">
        <v>2.95</v>
      </c>
      <c r="F108" s="87" t="str">
        <f t="shared" ref="F108:F171" si="4">IF(E108&lt;2,"Yếu",IF(E108&lt;2.5,"Trung bình",IF(E108&lt;3.2,"Khá",IF(E108&lt;3.6,"Giỏi","Xuất sắc"))))</f>
        <v>Khá</v>
      </c>
      <c r="G108" s="105">
        <v>90</v>
      </c>
      <c r="H108" s="85" t="str">
        <f t="shared" ref="H108:H171" si="5">IF(G108&lt;30,"Kém",IF(G108&lt;50,"Yếu",IF(G108&lt;60,"Trung bình",IF(G108&lt;70,"TB Khá",IF(G108&lt;80,"Khá",IF(G108&lt;90,"Tốt","Xuất sắc"))))))</f>
        <v>Xuất sắc</v>
      </c>
      <c r="I108" s="83" t="s">
        <v>16</v>
      </c>
      <c r="J108" s="48"/>
    </row>
    <row r="109" spans="1:10" s="36" customFormat="1" ht="17.25" hidden="1" customHeight="1" x14ac:dyDescent="0.35">
      <c r="A109" s="38">
        <v>100</v>
      </c>
      <c r="B109" s="83" t="s">
        <v>731</v>
      </c>
      <c r="C109" s="83">
        <v>501210038</v>
      </c>
      <c r="D109" s="84" t="s">
        <v>291</v>
      </c>
      <c r="E109" s="83">
        <v>2.95</v>
      </c>
      <c r="F109" s="87" t="str">
        <f t="shared" si="4"/>
        <v>Khá</v>
      </c>
      <c r="G109" s="106">
        <v>87</v>
      </c>
      <c r="H109" s="85" t="str">
        <f t="shared" si="5"/>
        <v>Tốt</v>
      </c>
      <c r="I109" s="83" t="s">
        <v>16</v>
      </c>
      <c r="J109" s="64"/>
    </row>
    <row r="110" spans="1:10" s="36" customFormat="1" ht="17.25" hidden="1" customHeight="1" x14ac:dyDescent="0.35">
      <c r="A110" s="38">
        <v>101</v>
      </c>
      <c r="B110" s="83" t="s">
        <v>731</v>
      </c>
      <c r="C110" s="83">
        <v>501210637</v>
      </c>
      <c r="D110" s="84" t="s">
        <v>316</v>
      </c>
      <c r="E110" s="83">
        <v>2.95</v>
      </c>
      <c r="F110" s="87" t="str">
        <f t="shared" si="4"/>
        <v>Khá</v>
      </c>
      <c r="G110" s="103">
        <v>86</v>
      </c>
      <c r="H110" s="85" t="str">
        <f t="shared" si="5"/>
        <v>Tốt</v>
      </c>
      <c r="I110" s="83" t="s">
        <v>16</v>
      </c>
      <c r="J110" s="48"/>
    </row>
    <row r="111" spans="1:10" s="36" customFormat="1" ht="17.25" hidden="1" customHeight="1" x14ac:dyDescent="0.35">
      <c r="A111" s="38">
        <v>102</v>
      </c>
      <c r="B111" s="83" t="s">
        <v>732</v>
      </c>
      <c r="C111" s="83">
        <v>501210667</v>
      </c>
      <c r="D111" s="84" t="s">
        <v>663</v>
      </c>
      <c r="E111" s="83">
        <v>2.95</v>
      </c>
      <c r="F111" s="87" t="str">
        <f t="shared" si="4"/>
        <v>Khá</v>
      </c>
      <c r="G111" s="103">
        <v>84</v>
      </c>
      <c r="H111" s="85" t="str">
        <f t="shared" si="5"/>
        <v>Tốt</v>
      </c>
      <c r="I111" s="83" t="s">
        <v>16</v>
      </c>
      <c r="J111" s="48"/>
    </row>
    <row r="112" spans="1:10" s="36" customFormat="1" ht="17.25" hidden="1" customHeight="1" x14ac:dyDescent="0.35">
      <c r="A112" s="38">
        <v>103</v>
      </c>
      <c r="B112" s="83" t="s">
        <v>755</v>
      </c>
      <c r="C112" s="83">
        <v>501210860</v>
      </c>
      <c r="D112" s="84" t="s">
        <v>383</v>
      </c>
      <c r="E112" s="83">
        <v>2.95</v>
      </c>
      <c r="F112" s="87" t="str">
        <f t="shared" si="4"/>
        <v>Khá</v>
      </c>
      <c r="G112" s="105">
        <v>89</v>
      </c>
      <c r="H112" s="85" t="str">
        <f t="shared" si="5"/>
        <v>Tốt</v>
      </c>
      <c r="I112" s="83" t="s">
        <v>16</v>
      </c>
      <c r="J112" s="12"/>
    </row>
    <row r="113" spans="1:11" s="36" customFormat="1" ht="17.25" hidden="1" customHeight="1" x14ac:dyDescent="0.35">
      <c r="A113" s="38">
        <v>104</v>
      </c>
      <c r="B113" s="83" t="s">
        <v>760</v>
      </c>
      <c r="C113" s="83">
        <v>501210512</v>
      </c>
      <c r="D113" s="84" t="s">
        <v>494</v>
      </c>
      <c r="E113" s="83">
        <v>2.95</v>
      </c>
      <c r="F113" s="87" t="str">
        <f t="shared" si="4"/>
        <v>Khá</v>
      </c>
      <c r="G113" s="103">
        <v>81</v>
      </c>
      <c r="H113" s="85" t="str">
        <f t="shared" si="5"/>
        <v>Tốt</v>
      </c>
      <c r="I113" s="83" t="s">
        <v>16</v>
      </c>
      <c r="J113" s="10"/>
    </row>
    <row r="114" spans="1:11" s="36" customFormat="1" ht="17.25" hidden="1" customHeight="1" x14ac:dyDescent="0.35">
      <c r="A114" s="38">
        <v>105</v>
      </c>
      <c r="B114" s="83" t="s">
        <v>760</v>
      </c>
      <c r="C114" s="83">
        <v>501210622</v>
      </c>
      <c r="D114" s="84" t="s">
        <v>497</v>
      </c>
      <c r="E114" s="83">
        <v>2.95</v>
      </c>
      <c r="F114" s="87" t="str">
        <f t="shared" si="4"/>
        <v>Khá</v>
      </c>
      <c r="G114" s="103">
        <v>85</v>
      </c>
      <c r="H114" s="85" t="str">
        <f t="shared" si="5"/>
        <v>Tốt</v>
      </c>
      <c r="I114" s="83" t="s">
        <v>16</v>
      </c>
      <c r="J114" s="10"/>
    </row>
    <row r="115" spans="1:11" s="36" customFormat="1" ht="17.25" customHeight="1" x14ac:dyDescent="0.35">
      <c r="A115" s="38">
        <v>106</v>
      </c>
      <c r="B115" s="83" t="s">
        <v>760</v>
      </c>
      <c r="C115" s="83">
        <v>501210766</v>
      </c>
      <c r="D115" s="84" t="s">
        <v>503</v>
      </c>
      <c r="E115" s="83">
        <v>2.95</v>
      </c>
      <c r="F115" s="87" t="str">
        <f t="shared" si="4"/>
        <v>Khá</v>
      </c>
      <c r="G115" s="103">
        <v>79</v>
      </c>
      <c r="H115" s="85" t="str">
        <f t="shared" si="5"/>
        <v>Khá</v>
      </c>
      <c r="I115" s="83" t="s">
        <v>16</v>
      </c>
      <c r="J115" s="10"/>
      <c r="K115" s="36">
        <v>1</v>
      </c>
    </row>
    <row r="116" spans="1:11" s="36" customFormat="1" ht="17.25" hidden="1" customHeight="1" x14ac:dyDescent="0.35">
      <c r="A116" s="38">
        <v>107</v>
      </c>
      <c r="B116" s="83" t="s">
        <v>765</v>
      </c>
      <c r="C116" s="83">
        <v>501210709</v>
      </c>
      <c r="D116" s="84" t="s">
        <v>577</v>
      </c>
      <c r="E116" s="83">
        <v>2.95</v>
      </c>
      <c r="F116" s="87" t="str">
        <f t="shared" si="4"/>
        <v>Khá</v>
      </c>
      <c r="G116" s="103">
        <v>77</v>
      </c>
      <c r="H116" s="85" t="str">
        <f t="shared" si="5"/>
        <v>Khá</v>
      </c>
      <c r="I116" s="83" t="s">
        <v>16</v>
      </c>
      <c r="J116" s="48"/>
    </row>
    <row r="117" spans="1:11" s="36" customFormat="1" ht="17.25" hidden="1" customHeight="1" x14ac:dyDescent="0.35">
      <c r="A117" s="38">
        <v>108</v>
      </c>
      <c r="B117" s="83" t="s">
        <v>696</v>
      </c>
      <c r="C117" s="83">
        <v>501210110</v>
      </c>
      <c r="D117" s="84" t="s">
        <v>158</v>
      </c>
      <c r="E117" s="83">
        <v>2.93</v>
      </c>
      <c r="F117" s="87" t="str">
        <f t="shared" si="4"/>
        <v>Khá</v>
      </c>
      <c r="G117" s="104">
        <v>92</v>
      </c>
      <c r="H117" s="85" t="str">
        <f t="shared" si="5"/>
        <v>Xuất sắc</v>
      </c>
      <c r="I117" s="83" t="s">
        <v>16</v>
      </c>
      <c r="J117" s="21"/>
    </row>
    <row r="118" spans="1:11" s="36" customFormat="1" ht="17.25" hidden="1" customHeight="1" x14ac:dyDescent="0.35">
      <c r="A118" s="38">
        <v>109</v>
      </c>
      <c r="B118" s="83" t="s">
        <v>696</v>
      </c>
      <c r="C118" s="83">
        <v>501210758</v>
      </c>
      <c r="D118" s="84" t="s">
        <v>191</v>
      </c>
      <c r="E118" s="83">
        <v>2.93</v>
      </c>
      <c r="F118" s="87" t="str">
        <f t="shared" si="4"/>
        <v>Khá</v>
      </c>
      <c r="G118" s="103">
        <v>82</v>
      </c>
      <c r="H118" s="85" t="str">
        <f t="shared" si="5"/>
        <v>Tốt</v>
      </c>
      <c r="I118" s="83" t="s">
        <v>16</v>
      </c>
      <c r="J118" s="10"/>
    </row>
    <row r="119" spans="1:11" s="36" customFormat="1" ht="17.25" hidden="1" customHeight="1" x14ac:dyDescent="0.35">
      <c r="A119" s="38">
        <v>110</v>
      </c>
      <c r="B119" s="83" t="s">
        <v>697</v>
      </c>
      <c r="C119" s="83">
        <v>501210605</v>
      </c>
      <c r="D119" s="84" t="s">
        <v>220</v>
      </c>
      <c r="E119" s="83">
        <v>2.93</v>
      </c>
      <c r="F119" s="87" t="str">
        <f t="shared" si="4"/>
        <v>Khá</v>
      </c>
      <c r="G119" s="104">
        <v>87</v>
      </c>
      <c r="H119" s="85" t="str">
        <f t="shared" si="5"/>
        <v>Tốt</v>
      </c>
      <c r="I119" s="83" t="s">
        <v>16</v>
      </c>
      <c r="J119" s="10"/>
    </row>
    <row r="120" spans="1:11" s="36" customFormat="1" ht="17.25" hidden="1" customHeight="1" x14ac:dyDescent="0.35">
      <c r="A120" s="38">
        <v>111</v>
      </c>
      <c r="B120" s="83" t="s">
        <v>731</v>
      </c>
      <c r="C120" s="83">
        <v>501210691</v>
      </c>
      <c r="D120" s="84" t="s">
        <v>320</v>
      </c>
      <c r="E120" s="83">
        <v>2.93</v>
      </c>
      <c r="F120" s="87" t="str">
        <f t="shared" si="4"/>
        <v>Khá</v>
      </c>
      <c r="G120" s="103">
        <v>84</v>
      </c>
      <c r="H120" s="85" t="str">
        <f t="shared" si="5"/>
        <v>Tốt</v>
      </c>
      <c r="I120" s="83" t="s">
        <v>16</v>
      </c>
      <c r="J120" s="48"/>
    </row>
    <row r="121" spans="1:11" s="36" customFormat="1" ht="17.25" hidden="1" customHeight="1" x14ac:dyDescent="0.35">
      <c r="A121" s="38">
        <v>112</v>
      </c>
      <c r="B121" s="83" t="s">
        <v>731</v>
      </c>
      <c r="C121" s="83">
        <v>501210910</v>
      </c>
      <c r="D121" s="84" t="s">
        <v>328</v>
      </c>
      <c r="E121" s="83">
        <v>2.93</v>
      </c>
      <c r="F121" s="87" t="str">
        <f t="shared" si="4"/>
        <v>Khá</v>
      </c>
      <c r="G121" s="103">
        <v>85</v>
      </c>
      <c r="H121" s="85" t="str">
        <f t="shared" si="5"/>
        <v>Tốt</v>
      </c>
      <c r="I121" s="83" t="s">
        <v>16</v>
      </c>
      <c r="J121" s="48"/>
    </row>
    <row r="122" spans="1:11" s="36" customFormat="1" ht="17.25" hidden="1" customHeight="1" x14ac:dyDescent="0.35">
      <c r="A122" s="38">
        <v>113</v>
      </c>
      <c r="B122" s="83" t="s">
        <v>755</v>
      </c>
      <c r="C122" s="83">
        <v>501210754</v>
      </c>
      <c r="D122" s="84" t="s">
        <v>379</v>
      </c>
      <c r="E122" s="83">
        <v>2.93</v>
      </c>
      <c r="F122" s="87" t="str">
        <f t="shared" si="4"/>
        <v>Khá</v>
      </c>
      <c r="G122" s="105">
        <v>94</v>
      </c>
      <c r="H122" s="85" t="str">
        <f t="shared" si="5"/>
        <v>Xuất sắc</v>
      </c>
      <c r="I122" s="83" t="s">
        <v>16</v>
      </c>
      <c r="J122" s="12"/>
    </row>
    <row r="123" spans="1:11" s="36" customFormat="1" ht="17.25" hidden="1" customHeight="1" x14ac:dyDescent="0.35">
      <c r="A123" s="38">
        <v>114</v>
      </c>
      <c r="B123" s="83" t="s">
        <v>755</v>
      </c>
      <c r="C123" s="83">
        <v>501210831</v>
      </c>
      <c r="D123" s="84" t="s">
        <v>381</v>
      </c>
      <c r="E123" s="83">
        <v>2.93</v>
      </c>
      <c r="F123" s="87" t="str">
        <f t="shared" si="4"/>
        <v>Khá</v>
      </c>
      <c r="G123" s="105">
        <v>90</v>
      </c>
      <c r="H123" s="85" t="str">
        <f t="shared" si="5"/>
        <v>Xuất sắc</v>
      </c>
      <c r="I123" s="83" t="s">
        <v>16</v>
      </c>
      <c r="J123" s="12"/>
    </row>
    <row r="124" spans="1:11" s="36" customFormat="1" ht="17.25" hidden="1" customHeight="1" x14ac:dyDescent="0.35">
      <c r="A124" s="38">
        <v>115</v>
      </c>
      <c r="B124" s="83" t="s">
        <v>757</v>
      </c>
      <c r="C124" s="83">
        <v>501210631</v>
      </c>
      <c r="D124" s="84" t="s">
        <v>410</v>
      </c>
      <c r="E124" s="83">
        <v>2.93</v>
      </c>
      <c r="F124" s="87" t="str">
        <f t="shared" si="4"/>
        <v>Khá</v>
      </c>
      <c r="G124" s="107">
        <v>88</v>
      </c>
      <c r="H124" s="85" t="str">
        <f t="shared" si="5"/>
        <v>Tốt</v>
      </c>
      <c r="I124" s="83" t="s">
        <v>16</v>
      </c>
      <c r="J124" s="55"/>
    </row>
    <row r="125" spans="1:11" s="36" customFormat="1" ht="17.25" hidden="1" customHeight="1" x14ac:dyDescent="0.35">
      <c r="A125" s="38">
        <v>116</v>
      </c>
      <c r="B125" s="83" t="s">
        <v>694</v>
      </c>
      <c r="C125" s="83">
        <v>501210068</v>
      </c>
      <c r="D125" s="84" t="s">
        <v>79</v>
      </c>
      <c r="E125" s="83">
        <v>2.9</v>
      </c>
      <c r="F125" s="87" t="str">
        <f t="shared" si="4"/>
        <v>Khá</v>
      </c>
      <c r="G125" s="103">
        <v>82</v>
      </c>
      <c r="H125" s="85" t="str">
        <f t="shared" si="5"/>
        <v>Tốt</v>
      </c>
      <c r="I125" s="83" t="s">
        <v>16</v>
      </c>
      <c r="J125" s="21"/>
    </row>
    <row r="126" spans="1:11" s="36" customFormat="1" ht="17.25" hidden="1" customHeight="1" x14ac:dyDescent="0.35">
      <c r="A126" s="38">
        <v>117</v>
      </c>
      <c r="B126" s="83" t="s">
        <v>695</v>
      </c>
      <c r="C126" s="83">
        <v>501210599</v>
      </c>
      <c r="D126" s="84" t="s">
        <v>141</v>
      </c>
      <c r="E126" s="83">
        <v>2.9</v>
      </c>
      <c r="F126" s="87" t="str">
        <f t="shared" si="4"/>
        <v>Khá</v>
      </c>
      <c r="G126" s="104">
        <v>83</v>
      </c>
      <c r="H126" s="85" t="str">
        <f t="shared" si="5"/>
        <v>Tốt</v>
      </c>
      <c r="I126" s="83" t="s">
        <v>16</v>
      </c>
      <c r="J126" s="21"/>
    </row>
    <row r="127" spans="1:11" s="36" customFormat="1" ht="17.25" hidden="1" customHeight="1" x14ac:dyDescent="0.35">
      <c r="A127" s="38">
        <v>118</v>
      </c>
      <c r="B127" s="83" t="s">
        <v>695</v>
      </c>
      <c r="C127" s="83">
        <v>501210958</v>
      </c>
      <c r="D127" s="84" t="s">
        <v>149</v>
      </c>
      <c r="E127" s="83">
        <v>2.9</v>
      </c>
      <c r="F127" s="87" t="str">
        <f t="shared" si="4"/>
        <v>Khá</v>
      </c>
      <c r="G127" s="104">
        <v>76</v>
      </c>
      <c r="H127" s="86" t="str">
        <f t="shared" si="5"/>
        <v>Khá</v>
      </c>
      <c r="I127" s="89" t="s">
        <v>16</v>
      </c>
      <c r="J127" s="21"/>
    </row>
    <row r="128" spans="1:11" s="36" customFormat="1" ht="17.25" hidden="1" customHeight="1" x14ac:dyDescent="0.35">
      <c r="A128" s="38">
        <v>119</v>
      </c>
      <c r="B128" s="83" t="s">
        <v>697</v>
      </c>
      <c r="C128" s="83">
        <v>501210183</v>
      </c>
      <c r="D128" s="84" t="s">
        <v>205</v>
      </c>
      <c r="E128" s="83">
        <v>2.9</v>
      </c>
      <c r="F128" s="87" t="str">
        <f t="shared" si="4"/>
        <v>Khá</v>
      </c>
      <c r="G128" s="104">
        <v>89</v>
      </c>
      <c r="H128" s="85" t="str">
        <f t="shared" si="5"/>
        <v>Tốt</v>
      </c>
      <c r="I128" s="83" t="s">
        <v>16</v>
      </c>
      <c r="J128" s="10"/>
    </row>
    <row r="129" spans="1:10" s="36" customFormat="1" ht="17.25" hidden="1" customHeight="1" x14ac:dyDescent="0.35">
      <c r="A129" s="38">
        <v>120</v>
      </c>
      <c r="B129" s="83" t="s">
        <v>697</v>
      </c>
      <c r="C129" s="83">
        <v>501210261</v>
      </c>
      <c r="D129" s="84" t="s">
        <v>207</v>
      </c>
      <c r="E129" s="83">
        <v>2.9</v>
      </c>
      <c r="F129" s="87" t="str">
        <f t="shared" si="4"/>
        <v>Khá</v>
      </c>
      <c r="G129" s="104">
        <v>75</v>
      </c>
      <c r="H129" s="85" t="str">
        <f t="shared" si="5"/>
        <v>Khá</v>
      </c>
      <c r="I129" s="83" t="s">
        <v>16</v>
      </c>
      <c r="J129" s="10"/>
    </row>
    <row r="130" spans="1:10" s="36" customFormat="1" ht="17.25" hidden="1" customHeight="1" x14ac:dyDescent="0.35">
      <c r="A130" s="38">
        <v>121</v>
      </c>
      <c r="B130" s="83" t="s">
        <v>697</v>
      </c>
      <c r="C130" s="83">
        <v>501210308</v>
      </c>
      <c r="D130" s="84" t="s">
        <v>211</v>
      </c>
      <c r="E130" s="83">
        <v>2.9</v>
      </c>
      <c r="F130" s="87" t="str">
        <f t="shared" si="4"/>
        <v>Khá</v>
      </c>
      <c r="G130" s="104">
        <v>92</v>
      </c>
      <c r="H130" s="85" t="str">
        <f t="shared" si="5"/>
        <v>Xuất sắc</v>
      </c>
      <c r="I130" s="83" t="s">
        <v>16</v>
      </c>
      <c r="J130" s="10"/>
    </row>
    <row r="131" spans="1:10" s="36" customFormat="1" ht="17.25" hidden="1" customHeight="1" x14ac:dyDescent="0.35">
      <c r="A131" s="38">
        <v>122</v>
      </c>
      <c r="B131" s="83" t="s">
        <v>698</v>
      </c>
      <c r="C131" s="83">
        <v>501210433</v>
      </c>
      <c r="D131" s="84" t="s">
        <v>713</v>
      </c>
      <c r="E131" s="83">
        <v>2.9</v>
      </c>
      <c r="F131" s="87" t="str">
        <f t="shared" si="4"/>
        <v>Khá</v>
      </c>
      <c r="G131" s="105">
        <v>84</v>
      </c>
      <c r="H131" s="85" t="str">
        <f t="shared" si="5"/>
        <v>Tốt</v>
      </c>
      <c r="I131" s="83" t="s">
        <v>16</v>
      </c>
      <c r="J131" s="48"/>
    </row>
    <row r="132" spans="1:10" s="36" customFormat="1" ht="17.25" hidden="1" customHeight="1" x14ac:dyDescent="0.35">
      <c r="A132" s="38">
        <v>123</v>
      </c>
      <c r="B132" s="83" t="s">
        <v>728</v>
      </c>
      <c r="C132" s="83">
        <v>501210192</v>
      </c>
      <c r="D132" s="84" t="s">
        <v>60</v>
      </c>
      <c r="E132" s="83">
        <v>2.9</v>
      </c>
      <c r="F132" s="87" t="str">
        <f t="shared" si="4"/>
        <v>Khá</v>
      </c>
      <c r="G132" s="105">
        <v>90</v>
      </c>
      <c r="H132" s="86" t="str">
        <f t="shared" si="5"/>
        <v>Xuất sắc</v>
      </c>
      <c r="I132" s="89" t="s">
        <v>16</v>
      </c>
      <c r="J132" s="48"/>
    </row>
    <row r="133" spans="1:10" s="36" customFormat="1" ht="17.25" hidden="1" customHeight="1" x14ac:dyDescent="0.35">
      <c r="A133" s="38">
        <v>124</v>
      </c>
      <c r="B133" s="83" t="s">
        <v>728</v>
      </c>
      <c r="C133" s="83">
        <v>501210475</v>
      </c>
      <c r="D133" s="84" t="s">
        <v>266</v>
      </c>
      <c r="E133" s="83">
        <v>2.9</v>
      </c>
      <c r="F133" s="87" t="str">
        <f t="shared" si="4"/>
        <v>Khá</v>
      </c>
      <c r="G133" s="106">
        <v>81</v>
      </c>
      <c r="H133" s="85" t="str">
        <f t="shared" si="5"/>
        <v>Tốt</v>
      </c>
      <c r="I133" s="83" t="s">
        <v>16</v>
      </c>
      <c r="J133" s="64"/>
    </row>
    <row r="134" spans="1:10" s="36" customFormat="1" ht="17.25" hidden="1" customHeight="1" x14ac:dyDescent="0.35">
      <c r="A134" s="38">
        <v>125</v>
      </c>
      <c r="B134" s="83" t="s">
        <v>728</v>
      </c>
      <c r="C134" s="83">
        <v>501210602</v>
      </c>
      <c r="D134" s="84" t="s">
        <v>272</v>
      </c>
      <c r="E134" s="83">
        <v>2.9</v>
      </c>
      <c r="F134" s="87" t="str">
        <f t="shared" si="4"/>
        <v>Khá</v>
      </c>
      <c r="G134" s="106">
        <v>98</v>
      </c>
      <c r="H134" s="85" t="str">
        <f t="shared" si="5"/>
        <v>Xuất sắc</v>
      </c>
      <c r="I134" s="83" t="s">
        <v>16</v>
      </c>
      <c r="J134" s="64"/>
    </row>
    <row r="135" spans="1:10" s="36" customFormat="1" ht="17.25" hidden="1" customHeight="1" x14ac:dyDescent="0.35">
      <c r="A135" s="38">
        <v>126</v>
      </c>
      <c r="B135" s="83" t="s">
        <v>732</v>
      </c>
      <c r="C135" s="83">
        <v>501210029</v>
      </c>
      <c r="D135" s="84" t="s">
        <v>335</v>
      </c>
      <c r="E135" s="83">
        <v>2.9</v>
      </c>
      <c r="F135" s="87" t="str">
        <f t="shared" si="4"/>
        <v>Khá</v>
      </c>
      <c r="G135" s="103">
        <v>83</v>
      </c>
      <c r="H135" s="85" t="str">
        <f t="shared" si="5"/>
        <v>Tốt</v>
      </c>
      <c r="I135" s="83" t="s">
        <v>16</v>
      </c>
      <c r="J135" s="48"/>
    </row>
    <row r="136" spans="1:10" s="36" customFormat="1" ht="17.25" hidden="1" customHeight="1" x14ac:dyDescent="0.35">
      <c r="A136" s="38">
        <v>127</v>
      </c>
      <c r="B136" s="83" t="s">
        <v>732</v>
      </c>
      <c r="C136" s="83">
        <v>501210231</v>
      </c>
      <c r="D136" s="84" t="s">
        <v>339</v>
      </c>
      <c r="E136" s="83">
        <v>2.9</v>
      </c>
      <c r="F136" s="87" t="str">
        <f t="shared" si="4"/>
        <v>Khá</v>
      </c>
      <c r="G136" s="103">
        <v>85</v>
      </c>
      <c r="H136" s="85" t="str">
        <f t="shared" si="5"/>
        <v>Tốt</v>
      </c>
      <c r="I136" s="83" t="s">
        <v>16</v>
      </c>
      <c r="J136" s="48"/>
    </row>
    <row r="137" spans="1:10" s="36" customFormat="1" ht="17.25" hidden="1" customHeight="1" x14ac:dyDescent="0.35">
      <c r="A137" s="38">
        <v>128</v>
      </c>
      <c r="B137" s="83" t="s">
        <v>755</v>
      </c>
      <c r="C137" s="83">
        <v>501210748</v>
      </c>
      <c r="D137" s="84" t="s">
        <v>378</v>
      </c>
      <c r="E137" s="83">
        <v>2.9</v>
      </c>
      <c r="F137" s="87" t="str">
        <f t="shared" si="4"/>
        <v>Khá</v>
      </c>
      <c r="G137" s="105">
        <v>84</v>
      </c>
      <c r="H137" s="85" t="str">
        <f t="shared" si="5"/>
        <v>Tốt</v>
      </c>
      <c r="I137" s="83" t="s">
        <v>16</v>
      </c>
      <c r="J137" s="51"/>
    </row>
    <row r="138" spans="1:10" s="36" customFormat="1" ht="17.25" hidden="1" customHeight="1" x14ac:dyDescent="0.35">
      <c r="A138" s="38">
        <v>129</v>
      </c>
      <c r="B138" s="83" t="s">
        <v>757</v>
      </c>
      <c r="C138" s="83">
        <v>501210663</v>
      </c>
      <c r="D138" s="84" t="s">
        <v>414</v>
      </c>
      <c r="E138" s="83">
        <v>2.9</v>
      </c>
      <c r="F138" s="87" t="str">
        <f t="shared" si="4"/>
        <v>Khá</v>
      </c>
      <c r="G138" s="107">
        <v>97</v>
      </c>
      <c r="H138" s="85" t="str">
        <f t="shared" si="5"/>
        <v>Xuất sắc</v>
      </c>
      <c r="I138" s="83" t="s">
        <v>16</v>
      </c>
      <c r="J138" s="12"/>
    </row>
    <row r="139" spans="1:10" s="36" customFormat="1" ht="17.25" hidden="1" customHeight="1" x14ac:dyDescent="0.35">
      <c r="A139" s="38">
        <v>130</v>
      </c>
      <c r="B139" s="83" t="s">
        <v>759</v>
      </c>
      <c r="C139" s="83">
        <v>501210612</v>
      </c>
      <c r="D139" s="84" t="s">
        <v>450</v>
      </c>
      <c r="E139" s="83">
        <v>2.9</v>
      </c>
      <c r="F139" s="87" t="str">
        <f t="shared" si="4"/>
        <v>Khá</v>
      </c>
      <c r="G139" s="103">
        <v>79</v>
      </c>
      <c r="H139" s="85" t="str">
        <f t="shared" si="5"/>
        <v>Khá</v>
      </c>
      <c r="I139" s="83" t="s">
        <v>16</v>
      </c>
      <c r="J139" s="10"/>
    </row>
    <row r="140" spans="1:10" s="36" customFormat="1" ht="17.25" hidden="1" customHeight="1" x14ac:dyDescent="0.35">
      <c r="A140" s="38">
        <v>131</v>
      </c>
      <c r="B140" s="83" t="s">
        <v>765</v>
      </c>
      <c r="C140" s="83">
        <v>501210903</v>
      </c>
      <c r="D140" s="84" t="s">
        <v>75</v>
      </c>
      <c r="E140" s="83">
        <v>2.9</v>
      </c>
      <c r="F140" s="87" t="str">
        <f t="shared" si="4"/>
        <v>Khá</v>
      </c>
      <c r="G140" s="103">
        <v>89</v>
      </c>
      <c r="H140" s="85" t="str">
        <f t="shared" si="5"/>
        <v>Tốt</v>
      </c>
      <c r="I140" s="83" t="s">
        <v>16</v>
      </c>
      <c r="J140" s="48"/>
    </row>
    <row r="141" spans="1:10" s="36" customFormat="1" ht="17.25" hidden="1" customHeight="1" x14ac:dyDescent="0.35">
      <c r="A141" s="38">
        <v>132</v>
      </c>
      <c r="B141" s="83" t="s">
        <v>765</v>
      </c>
      <c r="C141" s="83">
        <v>501211014</v>
      </c>
      <c r="D141" s="84" t="s">
        <v>588</v>
      </c>
      <c r="E141" s="83">
        <v>2.9</v>
      </c>
      <c r="F141" s="87" t="str">
        <f t="shared" si="4"/>
        <v>Khá</v>
      </c>
      <c r="G141" s="103">
        <v>76</v>
      </c>
      <c r="H141" s="85" t="str">
        <f t="shared" si="5"/>
        <v>Khá</v>
      </c>
      <c r="I141" s="83" t="s">
        <v>16</v>
      </c>
      <c r="J141" s="48"/>
    </row>
    <row r="142" spans="1:10" s="36" customFormat="1" ht="17.25" hidden="1" customHeight="1" x14ac:dyDescent="0.35">
      <c r="A142" s="38">
        <v>133</v>
      </c>
      <c r="B142" s="83" t="s">
        <v>766</v>
      </c>
      <c r="C142" s="83">
        <v>501210904</v>
      </c>
      <c r="D142" s="84" t="s">
        <v>632</v>
      </c>
      <c r="E142" s="83">
        <v>2.9</v>
      </c>
      <c r="F142" s="87" t="str">
        <f t="shared" si="4"/>
        <v>Khá</v>
      </c>
      <c r="G142" s="109">
        <v>81</v>
      </c>
      <c r="H142" s="85" t="str">
        <f t="shared" si="5"/>
        <v>Tốt</v>
      </c>
      <c r="I142" s="83" t="s">
        <v>16</v>
      </c>
      <c r="J142" s="30"/>
    </row>
    <row r="143" spans="1:10" s="36" customFormat="1" ht="17.25" hidden="1" customHeight="1" x14ac:dyDescent="0.35">
      <c r="A143" s="38">
        <v>134</v>
      </c>
      <c r="B143" s="83" t="s">
        <v>767</v>
      </c>
      <c r="C143" s="83">
        <v>501210117</v>
      </c>
      <c r="D143" s="84" t="s">
        <v>641</v>
      </c>
      <c r="E143" s="83">
        <v>2.9</v>
      </c>
      <c r="F143" s="87" t="str">
        <f t="shared" si="4"/>
        <v>Khá</v>
      </c>
      <c r="G143" s="110">
        <v>97</v>
      </c>
      <c r="H143" s="85" t="str">
        <f t="shared" si="5"/>
        <v>Xuất sắc</v>
      </c>
      <c r="I143" s="83" t="s">
        <v>16</v>
      </c>
      <c r="J143" s="47"/>
    </row>
    <row r="144" spans="1:10" s="36" customFormat="1" ht="17.25" hidden="1" customHeight="1" x14ac:dyDescent="0.35">
      <c r="A144" s="38">
        <v>135</v>
      </c>
      <c r="B144" s="83" t="s">
        <v>695</v>
      </c>
      <c r="C144" s="83">
        <v>501210125</v>
      </c>
      <c r="D144" s="84" t="s">
        <v>123</v>
      </c>
      <c r="E144" s="83">
        <v>2.88</v>
      </c>
      <c r="F144" s="87" t="str">
        <f t="shared" si="4"/>
        <v>Khá</v>
      </c>
      <c r="G144" s="103">
        <v>90</v>
      </c>
      <c r="H144" s="85" t="str">
        <f t="shared" si="5"/>
        <v>Xuất sắc</v>
      </c>
      <c r="I144" s="83" t="s">
        <v>16</v>
      </c>
      <c r="J144" s="21"/>
    </row>
    <row r="145" spans="1:11" s="36" customFormat="1" ht="17.25" hidden="1" customHeight="1" x14ac:dyDescent="0.35">
      <c r="A145" s="38">
        <v>136</v>
      </c>
      <c r="B145" s="83" t="s">
        <v>695</v>
      </c>
      <c r="C145" s="83">
        <v>501210457</v>
      </c>
      <c r="D145" s="84" t="s">
        <v>136</v>
      </c>
      <c r="E145" s="83">
        <v>2.88</v>
      </c>
      <c r="F145" s="87" t="str">
        <f t="shared" si="4"/>
        <v>Khá</v>
      </c>
      <c r="G145" s="104">
        <v>76</v>
      </c>
      <c r="H145" s="85" t="str">
        <f t="shared" si="5"/>
        <v>Khá</v>
      </c>
      <c r="I145" s="83" t="s">
        <v>16</v>
      </c>
      <c r="J145" s="21"/>
    </row>
    <row r="146" spans="1:11" s="36" customFormat="1" ht="17.25" hidden="1" customHeight="1" x14ac:dyDescent="0.35">
      <c r="A146" s="38">
        <v>137</v>
      </c>
      <c r="B146" s="83" t="s">
        <v>696</v>
      </c>
      <c r="C146" s="83">
        <v>501210449</v>
      </c>
      <c r="D146" s="84" t="s">
        <v>174</v>
      </c>
      <c r="E146" s="83">
        <v>2.88</v>
      </c>
      <c r="F146" s="87" t="str">
        <f t="shared" si="4"/>
        <v>Khá</v>
      </c>
      <c r="G146" s="103">
        <v>82</v>
      </c>
      <c r="H146" s="85" t="str">
        <f t="shared" si="5"/>
        <v>Tốt</v>
      </c>
      <c r="I146" s="83" t="s">
        <v>16</v>
      </c>
      <c r="J146" s="10"/>
    </row>
    <row r="147" spans="1:11" s="36" customFormat="1" ht="17.25" hidden="1" customHeight="1" x14ac:dyDescent="0.35">
      <c r="A147" s="38">
        <v>138</v>
      </c>
      <c r="B147" s="83" t="s">
        <v>698</v>
      </c>
      <c r="C147" s="83">
        <v>501210113</v>
      </c>
      <c r="D147" s="84" t="s">
        <v>239</v>
      </c>
      <c r="E147" s="83">
        <v>2.88</v>
      </c>
      <c r="F147" s="87" t="str">
        <f t="shared" si="4"/>
        <v>Khá</v>
      </c>
      <c r="G147" s="103">
        <v>86</v>
      </c>
      <c r="H147" s="85" t="str">
        <f t="shared" si="5"/>
        <v>Tốt</v>
      </c>
      <c r="I147" s="83" t="s">
        <v>16</v>
      </c>
      <c r="J147" s="10"/>
    </row>
    <row r="148" spans="1:11" s="36" customFormat="1" ht="17.25" hidden="1" customHeight="1" x14ac:dyDescent="0.35">
      <c r="A148" s="38">
        <v>139</v>
      </c>
      <c r="B148" s="83" t="s">
        <v>728</v>
      </c>
      <c r="C148" s="83">
        <v>501210254</v>
      </c>
      <c r="D148" s="84" t="s">
        <v>255</v>
      </c>
      <c r="E148" s="83">
        <v>2.88</v>
      </c>
      <c r="F148" s="87" t="str">
        <f t="shared" si="4"/>
        <v>Khá</v>
      </c>
      <c r="G148" s="106">
        <v>83</v>
      </c>
      <c r="H148" s="85" t="str">
        <f t="shared" si="5"/>
        <v>Tốt</v>
      </c>
      <c r="I148" s="83" t="s">
        <v>16</v>
      </c>
      <c r="J148" s="64"/>
    </row>
    <row r="149" spans="1:11" s="36" customFormat="1" ht="17.25" customHeight="1" x14ac:dyDescent="0.35">
      <c r="A149" s="38">
        <v>140</v>
      </c>
      <c r="B149" s="83" t="s">
        <v>731</v>
      </c>
      <c r="C149" s="83">
        <v>501210185</v>
      </c>
      <c r="D149" s="84" t="s">
        <v>297</v>
      </c>
      <c r="E149" s="83">
        <v>2.88</v>
      </c>
      <c r="F149" s="87" t="str">
        <f t="shared" si="4"/>
        <v>Khá</v>
      </c>
      <c r="G149" s="103">
        <v>86</v>
      </c>
      <c r="H149" s="85" t="str">
        <f t="shared" si="5"/>
        <v>Tốt</v>
      </c>
      <c r="I149" s="83" t="s">
        <v>16</v>
      </c>
      <c r="J149" s="48"/>
      <c r="K149" s="36">
        <v>1</v>
      </c>
    </row>
    <row r="150" spans="1:11" s="36" customFormat="1" ht="17.25" hidden="1" customHeight="1" x14ac:dyDescent="0.35">
      <c r="A150" s="38">
        <v>141</v>
      </c>
      <c r="B150" s="83" t="s">
        <v>732</v>
      </c>
      <c r="C150" s="83">
        <v>501210187</v>
      </c>
      <c r="D150" s="84" t="s">
        <v>737</v>
      </c>
      <c r="E150" s="83">
        <v>2.88</v>
      </c>
      <c r="F150" s="87" t="str">
        <f t="shared" si="4"/>
        <v>Khá</v>
      </c>
      <c r="G150" s="103">
        <v>81</v>
      </c>
      <c r="H150" s="85" t="str">
        <f t="shared" si="5"/>
        <v>Tốt</v>
      </c>
      <c r="I150" s="83" t="s">
        <v>16</v>
      </c>
      <c r="J150" s="48"/>
    </row>
    <row r="151" spans="1:11" s="36" customFormat="1" ht="17.25" customHeight="1" x14ac:dyDescent="0.35">
      <c r="A151" s="38">
        <v>142</v>
      </c>
      <c r="B151" s="83" t="s">
        <v>755</v>
      </c>
      <c r="C151" s="83">
        <v>501210173</v>
      </c>
      <c r="D151" s="84" t="s">
        <v>756</v>
      </c>
      <c r="E151" s="83">
        <v>2.88</v>
      </c>
      <c r="F151" s="87" t="str">
        <f t="shared" si="4"/>
        <v>Khá</v>
      </c>
      <c r="G151" s="105">
        <v>77</v>
      </c>
      <c r="H151" s="85" t="str">
        <f t="shared" si="5"/>
        <v>Khá</v>
      </c>
      <c r="I151" s="83" t="s">
        <v>16</v>
      </c>
      <c r="J151" s="12"/>
      <c r="K151" s="36">
        <v>1</v>
      </c>
    </row>
    <row r="152" spans="1:11" s="36" customFormat="1" ht="17.25" hidden="1" customHeight="1" x14ac:dyDescent="0.35">
      <c r="A152" s="38">
        <v>143</v>
      </c>
      <c r="B152" s="83" t="s">
        <v>755</v>
      </c>
      <c r="C152" s="83">
        <v>501210300</v>
      </c>
      <c r="D152" s="84" t="s">
        <v>362</v>
      </c>
      <c r="E152" s="83">
        <v>2.88</v>
      </c>
      <c r="F152" s="87" t="str">
        <f t="shared" si="4"/>
        <v>Khá</v>
      </c>
      <c r="G152" s="105">
        <v>87</v>
      </c>
      <c r="H152" s="85" t="str">
        <f t="shared" si="5"/>
        <v>Tốt</v>
      </c>
      <c r="I152" s="83" t="s">
        <v>16</v>
      </c>
      <c r="J152" s="12"/>
    </row>
    <row r="153" spans="1:11" s="36" customFormat="1" ht="17.25" hidden="1" customHeight="1" x14ac:dyDescent="0.35">
      <c r="A153" s="38">
        <v>144</v>
      </c>
      <c r="B153" s="83" t="s">
        <v>757</v>
      </c>
      <c r="C153" s="83">
        <v>501210033</v>
      </c>
      <c r="D153" s="84" t="s">
        <v>54</v>
      </c>
      <c r="E153" s="83">
        <v>2.88</v>
      </c>
      <c r="F153" s="87" t="str">
        <f t="shared" si="4"/>
        <v>Khá</v>
      </c>
      <c r="G153" s="107">
        <v>84</v>
      </c>
      <c r="H153" s="85" t="str">
        <f t="shared" si="5"/>
        <v>Tốt</v>
      </c>
      <c r="I153" s="83" t="s">
        <v>16</v>
      </c>
      <c r="J153" s="12"/>
    </row>
    <row r="154" spans="1:11" s="36" customFormat="1" ht="17.25" hidden="1" customHeight="1" x14ac:dyDescent="0.35">
      <c r="A154" s="38">
        <v>145</v>
      </c>
      <c r="B154" s="83" t="s">
        <v>757</v>
      </c>
      <c r="C154" s="83">
        <v>501210656</v>
      </c>
      <c r="D154" s="84" t="s">
        <v>413</v>
      </c>
      <c r="E154" s="83">
        <v>2.88</v>
      </c>
      <c r="F154" s="87" t="str">
        <f t="shared" si="4"/>
        <v>Khá</v>
      </c>
      <c r="G154" s="107">
        <v>73</v>
      </c>
      <c r="H154" s="85" t="str">
        <f t="shared" si="5"/>
        <v>Khá</v>
      </c>
      <c r="I154" s="83" t="s">
        <v>16</v>
      </c>
      <c r="J154" s="12"/>
    </row>
    <row r="155" spans="1:11" s="36" customFormat="1" ht="17.25" hidden="1" customHeight="1" x14ac:dyDescent="0.35">
      <c r="A155" s="38">
        <v>146</v>
      </c>
      <c r="B155" s="83" t="s">
        <v>757</v>
      </c>
      <c r="C155" s="83">
        <v>501211018</v>
      </c>
      <c r="D155" s="84" t="s">
        <v>429</v>
      </c>
      <c r="E155" s="83">
        <v>2.88</v>
      </c>
      <c r="F155" s="87" t="str">
        <f t="shared" si="4"/>
        <v>Khá</v>
      </c>
      <c r="G155" s="107">
        <v>78</v>
      </c>
      <c r="H155" s="85" t="str">
        <f t="shared" si="5"/>
        <v>Khá</v>
      </c>
      <c r="I155" s="83" t="s">
        <v>16</v>
      </c>
      <c r="J155" s="12"/>
    </row>
    <row r="156" spans="1:11" s="36" customFormat="1" ht="17.25" hidden="1" customHeight="1" x14ac:dyDescent="0.35">
      <c r="A156" s="38">
        <v>147</v>
      </c>
      <c r="B156" s="83" t="s">
        <v>760</v>
      </c>
      <c r="C156" s="83">
        <v>501210604</v>
      </c>
      <c r="D156" s="84" t="s">
        <v>495</v>
      </c>
      <c r="E156" s="83">
        <v>2.88</v>
      </c>
      <c r="F156" s="87" t="str">
        <f t="shared" si="4"/>
        <v>Khá</v>
      </c>
      <c r="G156" s="103">
        <v>82</v>
      </c>
      <c r="H156" s="85" t="str">
        <f t="shared" si="5"/>
        <v>Tốt</v>
      </c>
      <c r="I156" s="83" t="s">
        <v>16</v>
      </c>
      <c r="J156" s="13"/>
    </row>
    <row r="157" spans="1:11" s="36" customFormat="1" ht="17.25" hidden="1" customHeight="1" x14ac:dyDescent="0.35">
      <c r="A157" s="38">
        <v>148</v>
      </c>
      <c r="B157" s="83" t="s">
        <v>760</v>
      </c>
      <c r="C157" s="83">
        <v>501210689</v>
      </c>
      <c r="D157" s="84" t="s">
        <v>499</v>
      </c>
      <c r="E157" s="83">
        <v>2.88</v>
      </c>
      <c r="F157" s="87" t="str">
        <f t="shared" si="4"/>
        <v>Khá</v>
      </c>
      <c r="G157" s="103">
        <v>91</v>
      </c>
      <c r="H157" s="85" t="str">
        <f t="shared" si="5"/>
        <v>Xuất sắc</v>
      </c>
      <c r="I157" s="83" t="s">
        <v>16</v>
      </c>
      <c r="J157" s="14"/>
    </row>
    <row r="158" spans="1:11" s="36" customFormat="1" ht="17.25" hidden="1" customHeight="1" x14ac:dyDescent="0.35">
      <c r="A158" s="38">
        <v>149</v>
      </c>
      <c r="B158" s="83" t="s">
        <v>766</v>
      </c>
      <c r="C158" s="83">
        <v>501210847</v>
      </c>
      <c r="D158" s="84" t="s">
        <v>621</v>
      </c>
      <c r="E158" s="83">
        <v>2.88</v>
      </c>
      <c r="F158" s="87" t="str">
        <f t="shared" si="4"/>
        <v>Khá</v>
      </c>
      <c r="G158" s="109">
        <v>84</v>
      </c>
      <c r="H158" s="85" t="str">
        <f t="shared" si="5"/>
        <v>Tốt</v>
      </c>
      <c r="I158" s="83" t="s">
        <v>16</v>
      </c>
      <c r="J158" s="30"/>
    </row>
    <row r="159" spans="1:11" s="36" customFormat="1" ht="17.25" hidden="1" customHeight="1" x14ac:dyDescent="0.35">
      <c r="A159" s="38">
        <v>150</v>
      </c>
      <c r="B159" s="83" t="s">
        <v>767</v>
      </c>
      <c r="C159" s="83">
        <v>501210048</v>
      </c>
      <c r="D159" s="84" t="s">
        <v>636</v>
      </c>
      <c r="E159" s="83">
        <v>2.88</v>
      </c>
      <c r="F159" s="87" t="str">
        <f t="shared" si="4"/>
        <v>Khá</v>
      </c>
      <c r="G159" s="110">
        <v>79</v>
      </c>
      <c r="H159" s="85" t="str">
        <f t="shared" si="5"/>
        <v>Khá</v>
      </c>
      <c r="I159" s="83" t="s">
        <v>16</v>
      </c>
      <c r="J159" s="47"/>
    </row>
    <row r="160" spans="1:11" s="36" customFormat="1" ht="17.25" hidden="1" customHeight="1" x14ac:dyDescent="0.35">
      <c r="A160" s="38">
        <v>151</v>
      </c>
      <c r="B160" s="83" t="s">
        <v>767</v>
      </c>
      <c r="C160" s="83">
        <v>501210262</v>
      </c>
      <c r="D160" s="84" t="s">
        <v>643</v>
      </c>
      <c r="E160" s="83">
        <v>2.88</v>
      </c>
      <c r="F160" s="87" t="str">
        <f t="shared" si="4"/>
        <v>Khá</v>
      </c>
      <c r="G160" s="110">
        <v>89</v>
      </c>
      <c r="H160" s="85" t="str">
        <f t="shared" si="5"/>
        <v>Tốt</v>
      </c>
      <c r="I160" s="83" t="s">
        <v>16</v>
      </c>
      <c r="J160" s="47"/>
    </row>
    <row r="161" spans="1:10" s="36" customFormat="1" ht="17.25" hidden="1" customHeight="1" x14ac:dyDescent="0.35">
      <c r="A161" s="38">
        <v>152</v>
      </c>
      <c r="B161" s="83" t="s">
        <v>767</v>
      </c>
      <c r="C161" s="83">
        <v>501210389</v>
      </c>
      <c r="D161" s="84" t="s">
        <v>647</v>
      </c>
      <c r="E161" s="83">
        <v>2.88</v>
      </c>
      <c r="F161" s="87" t="str">
        <f t="shared" si="4"/>
        <v>Khá</v>
      </c>
      <c r="G161" s="110">
        <v>90</v>
      </c>
      <c r="H161" s="85" t="str">
        <f t="shared" si="5"/>
        <v>Xuất sắc</v>
      </c>
      <c r="I161" s="83" t="s">
        <v>16</v>
      </c>
      <c r="J161" s="47"/>
    </row>
    <row r="162" spans="1:10" s="36" customFormat="1" ht="17.25" hidden="1" customHeight="1" x14ac:dyDescent="0.35">
      <c r="A162" s="38">
        <v>153</v>
      </c>
      <c r="B162" s="83" t="s">
        <v>767</v>
      </c>
      <c r="C162" s="83">
        <v>501210668</v>
      </c>
      <c r="D162" s="84" t="s">
        <v>663</v>
      </c>
      <c r="E162" s="83">
        <v>2.88</v>
      </c>
      <c r="F162" s="87" t="str">
        <f t="shared" si="4"/>
        <v>Khá</v>
      </c>
      <c r="G162" s="110">
        <v>84</v>
      </c>
      <c r="H162" s="85" t="str">
        <f t="shared" si="5"/>
        <v>Tốt</v>
      </c>
      <c r="I162" s="83" t="s">
        <v>16</v>
      </c>
      <c r="J162" s="47"/>
    </row>
    <row r="163" spans="1:10" s="36" customFormat="1" ht="17.25" hidden="1" customHeight="1" x14ac:dyDescent="0.35">
      <c r="A163" s="38">
        <v>154</v>
      </c>
      <c r="B163" s="83" t="s">
        <v>695</v>
      </c>
      <c r="C163" s="83">
        <v>501210989</v>
      </c>
      <c r="D163" s="84" t="s">
        <v>153</v>
      </c>
      <c r="E163" s="83">
        <v>2.86</v>
      </c>
      <c r="F163" s="87" t="str">
        <f t="shared" si="4"/>
        <v>Khá</v>
      </c>
      <c r="G163" s="104">
        <v>78</v>
      </c>
      <c r="H163" s="85" t="str">
        <f t="shared" si="5"/>
        <v>Khá</v>
      </c>
      <c r="I163" s="83" t="s">
        <v>16</v>
      </c>
      <c r="J163" s="21"/>
    </row>
    <row r="164" spans="1:10" s="36" customFormat="1" ht="17.25" hidden="1" customHeight="1" x14ac:dyDescent="0.35">
      <c r="A164" s="38">
        <v>155</v>
      </c>
      <c r="B164" s="83" t="s">
        <v>696</v>
      </c>
      <c r="C164" s="83">
        <v>501210060</v>
      </c>
      <c r="D164" s="84" t="s">
        <v>157</v>
      </c>
      <c r="E164" s="83">
        <v>2.86</v>
      </c>
      <c r="F164" s="87" t="str">
        <f t="shared" si="4"/>
        <v>Khá</v>
      </c>
      <c r="G164" s="104">
        <v>96</v>
      </c>
      <c r="H164" s="85" t="str">
        <f t="shared" si="5"/>
        <v>Xuất sắc</v>
      </c>
      <c r="I164" s="83" t="s">
        <v>16</v>
      </c>
      <c r="J164" s="20"/>
    </row>
    <row r="165" spans="1:10" s="36" customFormat="1" ht="17.25" hidden="1" customHeight="1" x14ac:dyDescent="0.35">
      <c r="A165" s="38">
        <v>156</v>
      </c>
      <c r="B165" s="83" t="s">
        <v>697</v>
      </c>
      <c r="C165" s="83">
        <v>501210268</v>
      </c>
      <c r="D165" s="84" t="s">
        <v>208</v>
      </c>
      <c r="E165" s="83">
        <v>2.86</v>
      </c>
      <c r="F165" s="87" t="str">
        <f t="shared" si="4"/>
        <v>Khá</v>
      </c>
      <c r="G165" s="104">
        <v>87</v>
      </c>
      <c r="H165" s="85" t="str">
        <f t="shared" si="5"/>
        <v>Tốt</v>
      </c>
      <c r="I165" s="83" t="s">
        <v>16</v>
      </c>
      <c r="J165" s="10"/>
    </row>
    <row r="166" spans="1:10" s="36" customFormat="1" ht="17.25" hidden="1" customHeight="1" x14ac:dyDescent="0.35">
      <c r="A166" s="38">
        <v>157</v>
      </c>
      <c r="B166" s="83" t="s">
        <v>698</v>
      </c>
      <c r="C166" s="83">
        <v>501210662</v>
      </c>
      <c r="D166" s="84" t="s">
        <v>247</v>
      </c>
      <c r="E166" s="83">
        <v>2.86</v>
      </c>
      <c r="F166" s="87" t="str">
        <f t="shared" si="4"/>
        <v>Khá</v>
      </c>
      <c r="G166" s="105">
        <v>83</v>
      </c>
      <c r="H166" s="85" t="str">
        <f t="shared" si="5"/>
        <v>Tốt</v>
      </c>
      <c r="I166" s="83" t="s">
        <v>16</v>
      </c>
      <c r="J166" s="48"/>
    </row>
    <row r="167" spans="1:10" s="36" customFormat="1" ht="17.25" hidden="1" customHeight="1" x14ac:dyDescent="0.35">
      <c r="A167" s="38">
        <v>158</v>
      </c>
      <c r="B167" s="83" t="s">
        <v>698</v>
      </c>
      <c r="C167" s="83">
        <v>501210677</v>
      </c>
      <c r="D167" s="84" t="s">
        <v>719</v>
      </c>
      <c r="E167" s="83">
        <v>2.86</v>
      </c>
      <c r="F167" s="87" t="str">
        <f t="shared" si="4"/>
        <v>Khá</v>
      </c>
      <c r="G167" s="105">
        <v>83</v>
      </c>
      <c r="H167" s="85" t="str">
        <f t="shared" si="5"/>
        <v>Tốt</v>
      </c>
      <c r="I167" s="83" t="s">
        <v>16</v>
      </c>
      <c r="J167" s="48"/>
    </row>
    <row r="168" spans="1:10" s="36" customFormat="1" ht="17.25" hidden="1" customHeight="1" x14ac:dyDescent="0.35">
      <c r="A168" s="38">
        <v>159</v>
      </c>
      <c r="B168" s="83" t="s">
        <v>731</v>
      </c>
      <c r="C168" s="83">
        <v>501210632</v>
      </c>
      <c r="D168" s="84" t="s">
        <v>315</v>
      </c>
      <c r="E168" s="83">
        <v>2.86</v>
      </c>
      <c r="F168" s="87" t="str">
        <f t="shared" si="4"/>
        <v>Khá</v>
      </c>
      <c r="G168" s="103">
        <v>90</v>
      </c>
      <c r="H168" s="85" t="str">
        <f t="shared" si="5"/>
        <v>Xuất sắc</v>
      </c>
      <c r="I168" s="83" t="s">
        <v>16</v>
      </c>
      <c r="J168" s="48"/>
    </row>
    <row r="169" spans="1:10" s="36" customFormat="1" ht="17.25" hidden="1" customHeight="1" x14ac:dyDescent="0.35">
      <c r="A169" s="38">
        <v>160</v>
      </c>
      <c r="B169" s="83" t="s">
        <v>732</v>
      </c>
      <c r="C169" s="83">
        <v>501210848</v>
      </c>
      <c r="D169" s="84" t="s">
        <v>752</v>
      </c>
      <c r="E169" s="83">
        <v>2.86</v>
      </c>
      <c r="F169" s="87" t="str">
        <f t="shared" si="4"/>
        <v>Khá</v>
      </c>
      <c r="G169" s="103">
        <v>82</v>
      </c>
      <c r="H169" s="85" t="str">
        <f t="shared" si="5"/>
        <v>Tốt</v>
      </c>
      <c r="I169" s="83" t="s">
        <v>16</v>
      </c>
      <c r="J169" s="48"/>
    </row>
    <row r="170" spans="1:10" s="36" customFormat="1" ht="17.25" hidden="1" customHeight="1" x14ac:dyDescent="0.35">
      <c r="A170" s="38">
        <v>161</v>
      </c>
      <c r="B170" s="83" t="s">
        <v>755</v>
      </c>
      <c r="C170" s="83">
        <v>501210757</v>
      </c>
      <c r="D170" s="84" t="s">
        <v>380</v>
      </c>
      <c r="E170" s="83">
        <v>2.86</v>
      </c>
      <c r="F170" s="87" t="str">
        <f t="shared" si="4"/>
        <v>Khá</v>
      </c>
      <c r="G170" s="105">
        <v>80</v>
      </c>
      <c r="H170" s="85" t="str">
        <f t="shared" si="5"/>
        <v>Tốt</v>
      </c>
      <c r="I170" s="83" t="s">
        <v>16</v>
      </c>
      <c r="J170" s="12"/>
    </row>
    <row r="171" spans="1:10" s="36" customFormat="1" ht="17.25" hidden="1" customHeight="1" x14ac:dyDescent="0.35">
      <c r="A171" s="38">
        <v>162</v>
      </c>
      <c r="B171" s="83" t="s">
        <v>757</v>
      </c>
      <c r="C171" s="83">
        <v>501210148</v>
      </c>
      <c r="D171" s="84" t="s">
        <v>398</v>
      </c>
      <c r="E171" s="83">
        <v>2.86</v>
      </c>
      <c r="F171" s="87" t="str">
        <f t="shared" si="4"/>
        <v>Khá</v>
      </c>
      <c r="G171" s="107">
        <v>88</v>
      </c>
      <c r="H171" s="85" t="str">
        <f t="shared" si="5"/>
        <v>Tốt</v>
      </c>
      <c r="I171" s="83" t="s">
        <v>16</v>
      </c>
      <c r="J171" s="12"/>
    </row>
    <row r="172" spans="1:10" s="36" customFormat="1" ht="17.25" hidden="1" customHeight="1" x14ac:dyDescent="0.35">
      <c r="A172" s="38">
        <v>163</v>
      </c>
      <c r="B172" s="83" t="s">
        <v>760</v>
      </c>
      <c r="C172" s="83">
        <v>501210646</v>
      </c>
      <c r="D172" s="84" t="s">
        <v>762</v>
      </c>
      <c r="E172" s="83">
        <v>2.86</v>
      </c>
      <c r="F172" s="87" t="str">
        <f t="shared" ref="F172:F235" si="6">IF(E172&lt;2,"Yếu",IF(E172&lt;2.5,"Trung bình",IF(E172&lt;3.2,"Khá",IF(E172&lt;3.6,"Giỏi","Xuất sắc"))))</f>
        <v>Khá</v>
      </c>
      <c r="G172" s="103">
        <v>80</v>
      </c>
      <c r="H172" s="85" t="str">
        <f t="shared" ref="H172:H235" si="7">IF(G172&lt;30,"Kém",IF(G172&lt;50,"Yếu",IF(G172&lt;60,"Trung bình",IF(G172&lt;70,"TB Khá",IF(G172&lt;80,"Khá",IF(G172&lt;90,"Tốt","Xuất sắc"))))))</f>
        <v>Tốt</v>
      </c>
      <c r="I172" s="83" t="s">
        <v>16</v>
      </c>
      <c r="J172" s="14"/>
    </row>
    <row r="173" spans="1:10" s="36" customFormat="1" ht="17.25" hidden="1" customHeight="1" x14ac:dyDescent="0.35">
      <c r="A173" s="38">
        <v>164</v>
      </c>
      <c r="B173" s="83" t="s">
        <v>764</v>
      </c>
      <c r="C173" s="83">
        <v>501210005</v>
      </c>
      <c r="D173" s="84" t="s">
        <v>510</v>
      </c>
      <c r="E173" s="83">
        <v>2.86</v>
      </c>
      <c r="F173" s="87" t="str">
        <f t="shared" si="6"/>
        <v>Khá</v>
      </c>
      <c r="G173" s="108">
        <v>75</v>
      </c>
      <c r="H173" s="85" t="str">
        <f t="shared" si="7"/>
        <v>Khá</v>
      </c>
      <c r="I173" s="83" t="s">
        <v>16</v>
      </c>
      <c r="J173" s="48"/>
    </row>
    <row r="174" spans="1:10" s="36" customFormat="1" ht="17.25" hidden="1" customHeight="1" x14ac:dyDescent="0.35">
      <c r="A174" s="38">
        <v>165</v>
      </c>
      <c r="B174" s="83" t="s">
        <v>764</v>
      </c>
      <c r="C174" s="83">
        <v>501210228</v>
      </c>
      <c r="D174" s="84" t="s">
        <v>516</v>
      </c>
      <c r="E174" s="83">
        <v>2.86</v>
      </c>
      <c r="F174" s="87" t="str">
        <f t="shared" si="6"/>
        <v>Khá</v>
      </c>
      <c r="G174" s="108">
        <v>87</v>
      </c>
      <c r="H174" s="85" t="str">
        <f t="shared" si="7"/>
        <v>Tốt</v>
      </c>
      <c r="I174" s="83" t="s">
        <v>16</v>
      </c>
      <c r="J174" s="48"/>
    </row>
    <row r="175" spans="1:10" s="36" customFormat="1" ht="17.25" hidden="1" customHeight="1" x14ac:dyDescent="0.35">
      <c r="A175" s="38">
        <v>166</v>
      </c>
      <c r="B175" s="83" t="s">
        <v>764</v>
      </c>
      <c r="C175" s="83">
        <v>501210659</v>
      </c>
      <c r="D175" s="84" t="s">
        <v>535</v>
      </c>
      <c r="E175" s="83">
        <v>2.86</v>
      </c>
      <c r="F175" s="87" t="str">
        <f t="shared" si="6"/>
        <v>Khá</v>
      </c>
      <c r="G175" s="108">
        <v>93</v>
      </c>
      <c r="H175" s="85" t="str">
        <f t="shared" si="7"/>
        <v>Xuất sắc</v>
      </c>
      <c r="I175" s="83" t="s">
        <v>16</v>
      </c>
      <c r="J175" s="48"/>
    </row>
    <row r="176" spans="1:10" s="36" customFormat="1" ht="17.25" hidden="1" customHeight="1" x14ac:dyDescent="0.35">
      <c r="A176" s="38">
        <v>167</v>
      </c>
      <c r="B176" s="83" t="s">
        <v>764</v>
      </c>
      <c r="C176" s="83">
        <v>501210964</v>
      </c>
      <c r="D176" s="84" t="s">
        <v>31</v>
      </c>
      <c r="E176" s="83">
        <v>2.86</v>
      </c>
      <c r="F176" s="87" t="str">
        <f t="shared" si="6"/>
        <v>Khá</v>
      </c>
      <c r="G176" s="108">
        <v>81</v>
      </c>
      <c r="H176" s="85" t="str">
        <f t="shared" si="7"/>
        <v>Tốt</v>
      </c>
      <c r="I176" s="83" t="s">
        <v>16</v>
      </c>
      <c r="J176" s="48"/>
    </row>
    <row r="177" spans="1:11" s="36" customFormat="1" ht="17.25" hidden="1" customHeight="1" x14ac:dyDescent="0.35">
      <c r="A177" s="38">
        <v>168</v>
      </c>
      <c r="B177" s="83" t="s">
        <v>765</v>
      </c>
      <c r="C177" s="83">
        <v>501210172</v>
      </c>
      <c r="D177" s="84" t="s">
        <v>555</v>
      </c>
      <c r="E177" s="83">
        <v>2.86</v>
      </c>
      <c r="F177" s="87" t="str">
        <f t="shared" si="6"/>
        <v>Khá</v>
      </c>
      <c r="G177" s="103">
        <v>84</v>
      </c>
      <c r="H177" s="85" t="str">
        <f t="shared" si="7"/>
        <v>Tốt</v>
      </c>
      <c r="I177" s="83" t="s">
        <v>16</v>
      </c>
      <c r="J177" s="48"/>
    </row>
    <row r="178" spans="1:11" s="36" customFormat="1" ht="17.25" hidden="1" customHeight="1" x14ac:dyDescent="0.35">
      <c r="A178" s="38">
        <v>169</v>
      </c>
      <c r="B178" s="83" t="s">
        <v>766</v>
      </c>
      <c r="C178" s="83">
        <v>501210322</v>
      </c>
      <c r="D178" s="84" t="s">
        <v>623</v>
      </c>
      <c r="E178" s="83">
        <v>2.86</v>
      </c>
      <c r="F178" s="87" t="str">
        <f t="shared" si="6"/>
        <v>Khá</v>
      </c>
      <c r="G178" s="109">
        <v>81</v>
      </c>
      <c r="H178" s="85" t="str">
        <f t="shared" si="7"/>
        <v>Tốt</v>
      </c>
      <c r="I178" s="83" t="s">
        <v>16</v>
      </c>
      <c r="J178" s="30"/>
    </row>
    <row r="179" spans="1:11" s="36" customFormat="1" ht="17.25" hidden="1" customHeight="1" x14ac:dyDescent="0.35">
      <c r="A179" s="38">
        <v>170</v>
      </c>
      <c r="B179" s="83" t="s">
        <v>766</v>
      </c>
      <c r="C179" s="83">
        <v>501210906</v>
      </c>
      <c r="D179" s="84" t="s">
        <v>630</v>
      </c>
      <c r="E179" s="83">
        <v>2.86</v>
      </c>
      <c r="F179" s="87" t="str">
        <f t="shared" si="6"/>
        <v>Khá</v>
      </c>
      <c r="G179" s="109">
        <v>83</v>
      </c>
      <c r="H179" s="85" t="str">
        <f t="shared" si="7"/>
        <v>Tốt</v>
      </c>
      <c r="I179" s="83" t="s">
        <v>16</v>
      </c>
      <c r="J179" s="30"/>
    </row>
    <row r="180" spans="1:11" s="36" customFormat="1" ht="17.25" hidden="1" customHeight="1" x14ac:dyDescent="0.35">
      <c r="A180" s="38">
        <v>171</v>
      </c>
      <c r="B180" s="83" t="s">
        <v>694</v>
      </c>
      <c r="C180" s="83">
        <v>501210969</v>
      </c>
      <c r="D180" s="84" t="s">
        <v>113</v>
      </c>
      <c r="E180" s="83">
        <v>2.83</v>
      </c>
      <c r="F180" s="87" t="str">
        <f t="shared" si="6"/>
        <v>Khá</v>
      </c>
      <c r="G180" s="103">
        <v>83</v>
      </c>
      <c r="H180" s="85" t="str">
        <f t="shared" si="7"/>
        <v>Tốt</v>
      </c>
      <c r="I180" s="83" t="s">
        <v>16</v>
      </c>
      <c r="J180" s="22"/>
    </row>
    <row r="181" spans="1:11" s="36" customFormat="1" ht="17.25" hidden="1" customHeight="1" x14ac:dyDescent="0.35">
      <c r="A181" s="38">
        <v>172</v>
      </c>
      <c r="B181" s="83" t="s">
        <v>696</v>
      </c>
      <c r="C181" s="83">
        <v>501210377</v>
      </c>
      <c r="D181" s="84" t="s">
        <v>168</v>
      </c>
      <c r="E181" s="83">
        <v>2.83</v>
      </c>
      <c r="F181" s="87" t="str">
        <f t="shared" si="6"/>
        <v>Khá</v>
      </c>
      <c r="G181" s="103">
        <v>87</v>
      </c>
      <c r="H181" s="85" t="str">
        <f t="shared" si="7"/>
        <v>Tốt</v>
      </c>
      <c r="I181" s="83" t="s">
        <v>16</v>
      </c>
      <c r="J181" s="10"/>
    </row>
    <row r="182" spans="1:11" s="36" customFormat="1" ht="17.25" hidden="1" customHeight="1" x14ac:dyDescent="0.35">
      <c r="A182" s="38">
        <v>173</v>
      </c>
      <c r="B182" s="83" t="s">
        <v>697</v>
      </c>
      <c r="C182" s="83">
        <v>501210488</v>
      </c>
      <c r="D182" s="84" t="s">
        <v>215</v>
      </c>
      <c r="E182" s="83">
        <v>2.83</v>
      </c>
      <c r="F182" s="87" t="str">
        <f t="shared" si="6"/>
        <v>Khá</v>
      </c>
      <c r="G182" s="104">
        <v>94</v>
      </c>
      <c r="H182" s="85" t="str">
        <f t="shared" si="7"/>
        <v>Xuất sắc</v>
      </c>
      <c r="I182" s="83" t="s">
        <v>16</v>
      </c>
      <c r="J182" s="10"/>
    </row>
    <row r="183" spans="1:11" s="36" customFormat="1" ht="17.25" hidden="1" customHeight="1" x14ac:dyDescent="0.35">
      <c r="A183" s="38">
        <v>174</v>
      </c>
      <c r="B183" s="83" t="s">
        <v>697</v>
      </c>
      <c r="C183" s="83">
        <v>501210578</v>
      </c>
      <c r="D183" s="84" t="s">
        <v>219</v>
      </c>
      <c r="E183" s="83">
        <v>2.83</v>
      </c>
      <c r="F183" s="87" t="str">
        <f t="shared" si="6"/>
        <v>Khá</v>
      </c>
      <c r="G183" s="104">
        <v>96</v>
      </c>
      <c r="H183" s="85" t="str">
        <f t="shared" si="7"/>
        <v>Xuất sắc</v>
      </c>
      <c r="I183" s="83" t="s">
        <v>16</v>
      </c>
      <c r="J183" s="10"/>
    </row>
    <row r="184" spans="1:11" s="36" customFormat="1" ht="17.25" hidden="1" customHeight="1" x14ac:dyDescent="0.35">
      <c r="A184" s="38">
        <v>175</v>
      </c>
      <c r="B184" s="83" t="s">
        <v>698</v>
      </c>
      <c r="C184" s="83">
        <v>501210313</v>
      </c>
      <c r="D184" s="84" t="s">
        <v>710</v>
      </c>
      <c r="E184" s="83">
        <v>2.83</v>
      </c>
      <c r="F184" s="87" t="str">
        <f t="shared" si="6"/>
        <v>Khá</v>
      </c>
      <c r="G184" s="105">
        <v>83</v>
      </c>
      <c r="H184" s="85" t="str">
        <f t="shared" si="7"/>
        <v>Tốt</v>
      </c>
      <c r="I184" s="83" t="s">
        <v>16</v>
      </c>
      <c r="J184" s="48"/>
    </row>
    <row r="185" spans="1:11" s="36" customFormat="1" ht="17.25" hidden="1" customHeight="1" x14ac:dyDescent="0.35">
      <c r="A185" s="38">
        <v>176</v>
      </c>
      <c r="B185" s="83" t="s">
        <v>698</v>
      </c>
      <c r="C185" s="83">
        <v>501210669</v>
      </c>
      <c r="D185" s="84" t="s">
        <v>718</v>
      </c>
      <c r="E185" s="83">
        <v>2.83</v>
      </c>
      <c r="F185" s="87" t="str">
        <f t="shared" si="6"/>
        <v>Khá</v>
      </c>
      <c r="G185" s="105">
        <v>77</v>
      </c>
      <c r="H185" s="85" t="str">
        <f t="shared" si="7"/>
        <v>Khá</v>
      </c>
      <c r="I185" s="83" t="s">
        <v>16</v>
      </c>
      <c r="J185" s="48"/>
    </row>
    <row r="186" spans="1:11" s="36" customFormat="1" ht="17.25" hidden="1" customHeight="1" x14ac:dyDescent="0.35">
      <c r="A186" s="38">
        <v>177</v>
      </c>
      <c r="B186" s="83" t="s">
        <v>698</v>
      </c>
      <c r="C186" s="83">
        <v>501210789</v>
      </c>
      <c r="D186" s="84" t="s">
        <v>144</v>
      </c>
      <c r="E186" s="83">
        <v>2.83</v>
      </c>
      <c r="F186" s="87" t="str">
        <f t="shared" si="6"/>
        <v>Khá</v>
      </c>
      <c r="G186" s="105">
        <v>82</v>
      </c>
      <c r="H186" s="85" t="str">
        <f t="shared" si="7"/>
        <v>Tốt</v>
      </c>
      <c r="I186" s="83" t="s">
        <v>16</v>
      </c>
      <c r="J186" s="48"/>
    </row>
    <row r="187" spans="1:11" s="36" customFormat="1" ht="17.25" customHeight="1" x14ac:dyDescent="0.35">
      <c r="A187" s="38">
        <v>178</v>
      </c>
      <c r="B187" s="83" t="s">
        <v>732</v>
      </c>
      <c r="C187" s="83">
        <v>501210157</v>
      </c>
      <c r="D187" s="84" t="s">
        <v>735</v>
      </c>
      <c r="E187" s="83">
        <v>2.83</v>
      </c>
      <c r="F187" s="87" t="str">
        <f t="shared" si="6"/>
        <v>Khá</v>
      </c>
      <c r="G187" s="103">
        <v>82</v>
      </c>
      <c r="H187" s="85" t="str">
        <f t="shared" si="7"/>
        <v>Tốt</v>
      </c>
      <c r="I187" s="83" t="s">
        <v>16</v>
      </c>
      <c r="J187" s="48"/>
      <c r="K187" s="36">
        <v>1</v>
      </c>
    </row>
    <row r="188" spans="1:11" s="36" customFormat="1" ht="17.25" hidden="1" customHeight="1" x14ac:dyDescent="0.35">
      <c r="A188" s="38">
        <v>179</v>
      </c>
      <c r="B188" s="83" t="s">
        <v>755</v>
      </c>
      <c r="C188" s="83">
        <v>501210633</v>
      </c>
      <c r="D188" s="84" t="s">
        <v>376</v>
      </c>
      <c r="E188" s="83">
        <v>2.83</v>
      </c>
      <c r="F188" s="87" t="str">
        <f t="shared" si="6"/>
        <v>Khá</v>
      </c>
      <c r="G188" s="105">
        <v>87</v>
      </c>
      <c r="H188" s="85" t="str">
        <f t="shared" si="7"/>
        <v>Tốt</v>
      </c>
      <c r="I188" s="83" t="s">
        <v>16</v>
      </c>
      <c r="J188" s="51"/>
    </row>
    <row r="189" spans="1:11" s="36" customFormat="1" ht="17.25" hidden="1" customHeight="1" x14ac:dyDescent="0.35">
      <c r="A189" s="38">
        <v>180</v>
      </c>
      <c r="B189" s="83" t="s">
        <v>757</v>
      </c>
      <c r="C189" s="83">
        <v>501210695</v>
      </c>
      <c r="D189" s="84" t="s">
        <v>416</v>
      </c>
      <c r="E189" s="83">
        <v>2.83</v>
      </c>
      <c r="F189" s="87" t="str">
        <f t="shared" si="6"/>
        <v>Khá</v>
      </c>
      <c r="G189" s="107">
        <v>83</v>
      </c>
      <c r="H189" s="85" t="str">
        <f t="shared" si="7"/>
        <v>Tốt</v>
      </c>
      <c r="I189" s="83" t="s">
        <v>16</v>
      </c>
      <c r="J189" s="12"/>
    </row>
    <row r="190" spans="1:11" s="36" customFormat="1" ht="17.25" hidden="1" customHeight="1" x14ac:dyDescent="0.35">
      <c r="A190" s="38">
        <v>181</v>
      </c>
      <c r="B190" s="83" t="s">
        <v>760</v>
      </c>
      <c r="C190" s="83">
        <v>501210099</v>
      </c>
      <c r="D190" s="84" t="s">
        <v>477</v>
      </c>
      <c r="E190" s="83">
        <v>2.83</v>
      </c>
      <c r="F190" s="87" t="str">
        <f t="shared" si="6"/>
        <v>Khá</v>
      </c>
      <c r="G190" s="103">
        <v>80</v>
      </c>
      <c r="H190" s="85" t="str">
        <f t="shared" si="7"/>
        <v>Tốt</v>
      </c>
      <c r="I190" s="83" t="s">
        <v>16</v>
      </c>
      <c r="J190" s="10"/>
    </row>
    <row r="191" spans="1:11" s="36" customFormat="1" ht="17.25" hidden="1" customHeight="1" x14ac:dyDescent="0.35">
      <c r="A191" s="38">
        <v>182</v>
      </c>
      <c r="B191" s="83" t="s">
        <v>765</v>
      </c>
      <c r="C191" s="83">
        <v>501210594</v>
      </c>
      <c r="D191" s="84" t="s">
        <v>574</v>
      </c>
      <c r="E191" s="83">
        <v>2.83</v>
      </c>
      <c r="F191" s="87" t="str">
        <f t="shared" si="6"/>
        <v>Khá</v>
      </c>
      <c r="G191" s="103">
        <v>81</v>
      </c>
      <c r="H191" s="85" t="str">
        <f t="shared" si="7"/>
        <v>Tốt</v>
      </c>
      <c r="I191" s="83" t="s">
        <v>16</v>
      </c>
      <c r="J191" s="48"/>
    </row>
    <row r="192" spans="1:11" s="36" customFormat="1" ht="17.25" hidden="1" customHeight="1" x14ac:dyDescent="0.35">
      <c r="A192" s="38">
        <v>183</v>
      </c>
      <c r="B192" s="83" t="s">
        <v>767</v>
      </c>
      <c r="C192" s="83">
        <v>501210653</v>
      </c>
      <c r="D192" s="84" t="s">
        <v>661</v>
      </c>
      <c r="E192" s="83">
        <v>2.83</v>
      </c>
      <c r="F192" s="87" t="str">
        <f t="shared" si="6"/>
        <v>Khá</v>
      </c>
      <c r="G192" s="110">
        <v>89</v>
      </c>
      <c r="H192" s="85" t="str">
        <f t="shared" si="7"/>
        <v>Tốt</v>
      </c>
      <c r="I192" s="83" t="s">
        <v>16</v>
      </c>
      <c r="J192" s="47"/>
    </row>
    <row r="193" spans="1:10" s="36" customFormat="1" ht="17.25" hidden="1" customHeight="1" x14ac:dyDescent="0.35">
      <c r="A193" s="38">
        <v>184</v>
      </c>
      <c r="B193" s="83" t="s">
        <v>767</v>
      </c>
      <c r="C193" s="83">
        <v>501210826</v>
      </c>
      <c r="D193" s="84" t="s">
        <v>668</v>
      </c>
      <c r="E193" s="83">
        <v>2.83</v>
      </c>
      <c r="F193" s="87" t="str">
        <f t="shared" si="6"/>
        <v>Khá</v>
      </c>
      <c r="G193" s="111">
        <v>90</v>
      </c>
      <c r="H193" s="85" t="str">
        <f t="shared" si="7"/>
        <v>Xuất sắc</v>
      </c>
      <c r="I193" s="83" t="s">
        <v>16</v>
      </c>
      <c r="J193" s="57"/>
    </row>
    <row r="194" spans="1:10" s="36" customFormat="1" ht="17.25" hidden="1" customHeight="1" x14ac:dyDescent="0.35">
      <c r="A194" s="38">
        <v>185</v>
      </c>
      <c r="B194" s="83" t="s">
        <v>694</v>
      </c>
      <c r="C194" s="83">
        <v>501210351</v>
      </c>
      <c r="D194" s="84" t="s">
        <v>97</v>
      </c>
      <c r="E194" s="83">
        <v>2.81</v>
      </c>
      <c r="F194" s="87" t="str">
        <f t="shared" si="6"/>
        <v>Khá</v>
      </c>
      <c r="G194" s="103">
        <v>82</v>
      </c>
      <c r="H194" s="85" t="str">
        <f t="shared" si="7"/>
        <v>Tốt</v>
      </c>
      <c r="I194" s="83" t="s">
        <v>16</v>
      </c>
      <c r="J194" s="20"/>
    </row>
    <row r="195" spans="1:10" s="36" customFormat="1" ht="17.25" hidden="1" customHeight="1" x14ac:dyDescent="0.35">
      <c r="A195" s="38">
        <v>186</v>
      </c>
      <c r="B195" s="83" t="s">
        <v>695</v>
      </c>
      <c r="C195" s="83">
        <v>501210030</v>
      </c>
      <c r="D195" s="84" t="s">
        <v>116</v>
      </c>
      <c r="E195" s="83">
        <v>2.81</v>
      </c>
      <c r="F195" s="87" t="str">
        <f t="shared" si="6"/>
        <v>Khá</v>
      </c>
      <c r="G195" s="103">
        <v>78</v>
      </c>
      <c r="H195" s="85" t="str">
        <f t="shared" si="7"/>
        <v>Khá</v>
      </c>
      <c r="I195" s="83" t="s">
        <v>16</v>
      </c>
      <c r="J195" s="21"/>
    </row>
    <row r="196" spans="1:10" s="36" customFormat="1" ht="17.25" hidden="1" customHeight="1" x14ac:dyDescent="0.35">
      <c r="A196" s="38">
        <v>187</v>
      </c>
      <c r="B196" s="83" t="s">
        <v>695</v>
      </c>
      <c r="C196" s="83">
        <v>501210443</v>
      </c>
      <c r="D196" s="84" t="s">
        <v>134</v>
      </c>
      <c r="E196" s="83">
        <v>2.81</v>
      </c>
      <c r="F196" s="87" t="str">
        <f t="shared" si="6"/>
        <v>Khá</v>
      </c>
      <c r="G196" s="104">
        <v>79</v>
      </c>
      <c r="H196" s="85" t="str">
        <f t="shared" si="7"/>
        <v>Khá</v>
      </c>
      <c r="I196" s="83" t="s">
        <v>16</v>
      </c>
      <c r="J196" s="20"/>
    </row>
    <row r="197" spans="1:10" s="36" customFormat="1" ht="17.25" hidden="1" customHeight="1" x14ac:dyDescent="0.35">
      <c r="A197" s="38">
        <v>188</v>
      </c>
      <c r="B197" s="83" t="s">
        <v>696</v>
      </c>
      <c r="C197" s="83">
        <v>501210418</v>
      </c>
      <c r="D197" s="84" t="s">
        <v>170</v>
      </c>
      <c r="E197" s="83">
        <v>2.81</v>
      </c>
      <c r="F197" s="87" t="str">
        <f t="shared" si="6"/>
        <v>Khá</v>
      </c>
      <c r="G197" s="103">
        <v>95</v>
      </c>
      <c r="H197" s="85" t="str">
        <f t="shared" si="7"/>
        <v>Xuất sắc</v>
      </c>
      <c r="I197" s="83" t="s">
        <v>16</v>
      </c>
      <c r="J197" s="10"/>
    </row>
    <row r="198" spans="1:10" s="36" customFormat="1" ht="17.25" hidden="1" customHeight="1" x14ac:dyDescent="0.35">
      <c r="A198" s="38">
        <v>189</v>
      </c>
      <c r="B198" s="83" t="s">
        <v>697</v>
      </c>
      <c r="C198" s="83">
        <v>501210062</v>
      </c>
      <c r="D198" s="84" t="s">
        <v>200</v>
      </c>
      <c r="E198" s="83">
        <v>2.81</v>
      </c>
      <c r="F198" s="87" t="str">
        <f t="shared" si="6"/>
        <v>Khá</v>
      </c>
      <c r="G198" s="103">
        <v>97</v>
      </c>
      <c r="H198" s="85" t="str">
        <f t="shared" si="7"/>
        <v>Xuất sắc</v>
      </c>
      <c r="I198" s="83" t="s">
        <v>16</v>
      </c>
      <c r="J198" s="10"/>
    </row>
    <row r="199" spans="1:10" s="36" customFormat="1" ht="17.25" hidden="1" customHeight="1" x14ac:dyDescent="0.35">
      <c r="A199" s="38">
        <v>190</v>
      </c>
      <c r="B199" s="83" t="s">
        <v>728</v>
      </c>
      <c r="C199" s="83">
        <v>501210920</v>
      </c>
      <c r="D199" s="84" t="s">
        <v>286</v>
      </c>
      <c r="E199" s="83">
        <v>2.81</v>
      </c>
      <c r="F199" s="87" t="str">
        <f t="shared" si="6"/>
        <v>Khá</v>
      </c>
      <c r="G199" s="106">
        <v>88</v>
      </c>
      <c r="H199" s="85" t="str">
        <f t="shared" si="7"/>
        <v>Tốt</v>
      </c>
      <c r="I199" s="83" t="s">
        <v>16</v>
      </c>
      <c r="J199" s="64"/>
    </row>
    <row r="200" spans="1:10" s="36" customFormat="1" ht="17.25" hidden="1" customHeight="1" x14ac:dyDescent="0.35">
      <c r="A200" s="38">
        <v>191</v>
      </c>
      <c r="B200" s="83" t="s">
        <v>731</v>
      </c>
      <c r="C200" s="83">
        <v>501211011</v>
      </c>
      <c r="D200" s="84" t="s">
        <v>333</v>
      </c>
      <c r="E200" s="83">
        <v>2.81</v>
      </c>
      <c r="F200" s="87" t="str">
        <f t="shared" si="6"/>
        <v>Khá</v>
      </c>
      <c r="G200" s="103">
        <v>82</v>
      </c>
      <c r="H200" s="85" t="str">
        <f t="shared" si="7"/>
        <v>Tốt</v>
      </c>
      <c r="I200" s="83" t="s">
        <v>16</v>
      </c>
      <c r="J200" s="48"/>
    </row>
    <row r="201" spans="1:10" s="36" customFormat="1" ht="17.25" hidden="1" customHeight="1" x14ac:dyDescent="0.35">
      <c r="A201" s="38">
        <v>192</v>
      </c>
      <c r="B201" s="83" t="s">
        <v>732</v>
      </c>
      <c r="C201" s="83">
        <v>501210263</v>
      </c>
      <c r="D201" s="84" t="s">
        <v>739</v>
      </c>
      <c r="E201" s="83">
        <v>2.81</v>
      </c>
      <c r="F201" s="87" t="str">
        <f t="shared" si="6"/>
        <v>Khá</v>
      </c>
      <c r="G201" s="103">
        <v>84</v>
      </c>
      <c r="H201" s="85" t="str">
        <f t="shared" si="7"/>
        <v>Tốt</v>
      </c>
      <c r="I201" s="83" t="s">
        <v>16</v>
      </c>
      <c r="J201" s="48"/>
    </row>
    <row r="202" spans="1:10" s="36" customFormat="1" ht="17.25" hidden="1" customHeight="1" x14ac:dyDescent="0.35">
      <c r="A202" s="38">
        <v>193</v>
      </c>
      <c r="B202" s="83" t="s">
        <v>732</v>
      </c>
      <c r="C202" s="83">
        <v>501211002</v>
      </c>
      <c r="D202" s="84" t="s">
        <v>754</v>
      </c>
      <c r="E202" s="83">
        <v>2.81</v>
      </c>
      <c r="F202" s="87" t="str">
        <f t="shared" si="6"/>
        <v>Khá</v>
      </c>
      <c r="G202" s="103">
        <v>88</v>
      </c>
      <c r="H202" s="85" t="str">
        <f t="shared" si="7"/>
        <v>Tốt</v>
      </c>
      <c r="I202" s="83" t="s">
        <v>16</v>
      </c>
      <c r="J202" s="48"/>
    </row>
    <row r="203" spans="1:10" s="36" customFormat="1" ht="17.25" hidden="1" customHeight="1" x14ac:dyDescent="0.35">
      <c r="A203" s="38">
        <v>194</v>
      </c>
      <c r="B203" s="83" t="s">
        <v>755</v>
      </c>
      <c r="C203" s="83">
        <v>501210067</v>
      </c>
      <c r="D203" s="84" t="s">
        <v>351</v>
      </c>
      <c r="E203" s="83">
        <v>2.81</v>
      </c>
      <c r="F203" s="87" t="str">
        <f t="shared" si="6"/>
        <v>Khá</v>
      </c>
      <c r="G203" s="105">
        <v>91</v>
      </c>
      <c r="H203" s="85" t="str">
        <f t="shared" si="7"/>
        <v>Xuất sắc</v>
      </c>
      <c r="I203" s="83" t="s">
        <v>16</v>
      </c>
      <c r="J203" s="12"/>
    </row>
    <row r="204" spans="1:10" s="36" customFormat="1" ht="17.25" hidden="1" customHeight="1" x14ac:dyDescent="0.35">
      <c r="A204" s="38">
        <v>195</v>
      </c>
      <c r="B204" s="83" t="s">
        <v>755</v>
      </c>
      <c r="C204" s="83">
        <v>501210892</v>
      </c>
      <c r="D204" s="84" t="s">
        <v>59</v>
      </c>
      <c r="E204" s="83">
        <v>2.81</v>
      </c>
      <c r="F204" s="87" t="str">
        <f t="shared" si="6"/>
        <v>Khá</v>
      </c>
      <c r="G204" s="105">
        <v>88</v>
      </c>
      <c r="H204" s="85" t="str">
        <f t="shared" si="7"/>
        <v>Tốt</v>
      </c>
      <c r="I204" s="83" t="s">
        <v>16</v>
      </c>
      <c r="J204" s="12"/>
    </row>
    <row r="205" spans="1:10" s="36" customFormat="1" ht="17.25" hidden="1" customHeight="1" x14ac:dyDescent="0.35">
      <c r="A205" s="38">
        <v>196</v>
      </c>
      <c r="B205" s="83" t="s">
        <v>759</v>
      </c>
      <c r="C205" s="83">
        <v>501210620</v>
      </c>
      <c r="D205" s="84" t="s">
        <v>451</v>
      </c>
      <c r="E205" s="83">
        <v>2.81</v>
      </c>
      <c r="F205" s="87" t="str">
        <f t="shared" si="6"/>
        <v>Khá</v>
      </c>
      <c r="G205" s="103">
        <v>92</v>
      </c>
      <c r="H205" s="85" t="str">
        <f t="shared" si="7"/>
        <v>Xuất sắc</v>
      </c>
      <c r="I205" s="83" t="s">
        <v>16</v>
      </c>
      <c r="J205" s="10"/>
    </row>
    <row r="206" spans="1:10" s="36" customFormat="1" ht="17.25" hidden="1" customHeight="1" x14ac:dyDescent="0.35">
      <c r="A206" s="38">
        <v>197</v>
      </c>
      <c r="B206" s="83" t="s">
        <v>759</v>
      </c>
      <c r="C206" s="83">
        <v>501210871</v>
      </c>
      <c r="D206" s="84" t="s">
        <v>58</v>
      </c>
      <c r="E206" s="83">
        <v>2.81</v>
      </c>
      <c r="F206" s="87" t="str">
        <f t="shared" si="6"/>
        <v>Khá</v>
      </c>
      <c r="G206" s="103">
        <v>78</v>
      </c>
      <c r="H206" s="85" t="str">
        <f t="shared" si="7"/>
        <v>Khá</v>
      </c>
      <c r="I206" s="83" t="s">
        <v>16</v>
      </c>
      <c r="J206" s="10"/>
    </row>
    <row r="207" spans="1:10" s="36" customFormat="1" ht="17.25" hidden="1" customHeight="1" x14ac:dyDescent="0.35">
      <c r="A207" s="38">
        <v>198</v>
      </c>
      <c r="B207" s="83" t="s">
        <v>764</v>
      </c>
      <c r="C207" s="83">
        <v>501210508</v>
      </c>
      <c r="D207" s="84" t="s">
        <v>529</v>
      </c>
      <c r="E207" s="83">
        <v>2.81</v>
      </c>
      <c r="F207" s="87" t="str">
        <f t="shared" si="6"/>
        <v>Khá</v>
      </c>
      <c r="G207" s="108">
        <v>80</v>
      </c>
      <c r="H207" s="85" t="str">
        <f t="shared" si="7"/>
        <v>Tốt</v>
      </c>
      <c r="I207" s="83" t="s">
        <v>16</v>
      </c>
      <c r="J207" s="48"/>
    </row>
    <row r="208" spans="1:10" s="36" customFormat="1" ht="17.25" hidden="1" customHeight="1" x14ac:dyDescent="0.35">
      <c r="A208" s="38">
        <v>199</v>
      </c>
      <c r="B208" s="83" t="s">
        <v>765</v>
      </c>
      <c r="C208" s="83">
        <v>501210217</v>
      </c>
      <c r="D208" s="84" t="s">
        <v>557</v>
      </c>
      <c r="E208" s="83">
        <v>2.81</v>
      </c>
      <c r="F208" s="87" t="str">
        <f t="shared" si="6"/>
        <v>Khá</v>
      </c>
      <c r="G208" s="103">
        <v>83</v>
      </c>
      <c r="H208" s="85" t="str">
        <f t="shared" si="7"/>
        <v>Tốt</v>
      </c>
      <c r="I208" s="83" t="s">
        <v>16</v>
      </c>
      <c r="J208" s="48"/>
    </row>
    <row r="209" spans="1:11" s="36" customFormat="1" ht="17.25" hidden="1" customHeight="1" x14ac:dyDescent="0.35">
      <c r="A209" s="38">
        <v>200</v>
      </c>
      <c r="B209" s="83" t="s">
        <v>766</v>
      </c>
      <c r="C209" s="83">
        <v>501210561</v>
      </c>
      <c r="D209" s="84" t="s">
        <v>629</v>
      </c>
      <c r="E209" s="83">
        <v>2.81</v>
      </c>
      <c r="F209" s="87" t="str">
        <f t="shared" si="6"/>
        <v>Khá</v>
      </c>
      <c r="G209" s="109">
        <v>94</v>
      </c>
      <c r="H209" s="85" t="str">
        <f t="shared" si="7"/>
        <v>Xuất sắc</v>
      </c>
      <c r="I209" s="83" t="s">
        <v>16</v>
      </c>
      <c r="J209" s="30"/>
    </row>
    <row r="210" spans="1:11" s="36" customFormat="1" ht="17.25" hidden="1" customHeight="1" x14ac:dyDescent="0.35">
      <c r="A210" s="38">
        <v>201</v>
      </c>
      <c r="B210" s="83" t="s">
        <v>767</v>
      </c>
      <c r="C210" s="83">
        <v>501210105</v>
      </c>
      <c r="D210" s="84" t="s">
        <v>640</v>
      </c>
      <c r="E210" s="83">
        <v>2.81</v>
      </c>
      <c r="F210" s="87" t="str">
        <f t="shared" si="6"/>
        <v>Khá</v>
      </c>
      <c r="G210" s="110">
        <v>87</v>
      </c>
      <c r="H210" s="85" t="str">
        <f t="shared" si="7"/>
        <v>Tốt</v>
      </c>
      <c r="I210" s="83" t="s">
        <v>16</v>
      </c>
      <c r="J210" s="47"/>
    </row>
    <row r="211" spans="1:11" s="36" customFormat="1" ht="17.25" hidden="1" customHeight="1" x14ac:dyDescent="0.35">
      <c r="A211" s="38">
        <v>202</v>
      </c>
      <c r="B211" s="83" t="s">
        <v>696</v>
      </c>
      <c r="C211" s="83">
        <v>501210764</v>
      </c>
      <c r="D211" s="84" t="s">
        <v>192</v>
      </c>
      <c r="E211" s="83">
        <v>2.79</v>
      </c>
      <c r="F211" s="87" t="str">
        <f t="shared" si="6"/>
        <v>Khá</v>
      </c>
      <c r="G211" s="103">
        <v>86</v>
      </c>
      <c r="H211" s="85" t="str">
        <f t="shared" si="7"/>
        <v>Tốt</v>
      </c>
      <c r="I211" s="83" t="s">
        <v>16</v>
      </c>
      <c r="J211" s="10"/>
    </row>
    <row r="212" spans="1:11" s="36" customFormat="1" ht="17.25" customHeight="1" x14ac:dyDescent="0.35">
      <c r="A212" s="38">
        <v>203</v>
      </c>
      <c r="B212" s="83" t="s">
        <v>697</v>
      </c>
      <c r="C212" s="83">
        <v>501210627</v>
      </c>
      <c r="D212" s="84" t="s">
        <v>222</v>
      </c>
      <c r="E212" s="83">
        <v>2.79</v>
      </c>
      <c r="F212" s="87" t="str">
        <f t="shared" si="6"/>
        <v>Khá</v>
      </c>
      <c r="G212" s="104">
        <v>82</v>
      </c>
      <c r="H212" s="85" t="str">
        <f t="shared" si="7"/>
        <v>Tốt</v>
      </c>
      <c r="I212" s="83" t="s">
        <v>16</v>
      </c>
      <c r="J212" s="10"/>
      <c r="K212" s="36">
        <v>1</v>
      </c>
    </row>
    <row r="213" spans="1:11" s="36" customFormat="1" ht="17.25" hidden="1" customHeight="1" x14ac:dyDescent="0.35">
      <c r="A213" s="38">
        <v>204</v>
      </c>
      <c r="B213" s="83" t="s">
        <v>698</v>
      </c>
      <c r="C213" s="83">
        <v>501210100</v>
      </c>
      <c r="D213" s="84" t="s">
        <v>701</v>
      </c>
      <c r="E213" s="83">
        <v>2.79</v>
      </c>
      <c r="F213" s="87" t="str">
        <f t="shared" si="6"/>
        <v>Khá</v>
      </c>
      <c r="G213" s="104">
        <v>84</v>
      </c>
      <c r="H213" s="85" t="str">
        <f t="shared" si="7"/>
        <v>Tốt</v>
      </c>
      <c r="I213" s="83" t="s">
        <v>16</v>
      </c>
      <c r="J213" s="10"/>
    </row>
    <row r="214" spans="1:11" s="36" customFormat="1" ht="17.25" hidden="1" customHeight="1" x14ac:dyDescent="0.35">
      <c r="A214" s="38">
        <v>205</v>
      </c>
      <c r="B214" s="83" t="s">
        <v>698</v>
      </c>
      <c r="C214" s="83">
        <v>501210226</v>
      </c>
      <c r="D214" s="84" t="s">
        <v>706</v>
      </c>
      <c r="E214" s="83">
        <v>2.79</v>
      </c>
      <c r="F214" s="87" t="str">
        <f t="shared" si="6"/>
        <v>Khá</v>
      </c>
      <c r="G214" s="105">
        <v>89</v>
      </c>
      <c r="H214" s="85" t="str">
        <f t="shared" si="7"/>
        <v>Tốt</v>
      </c>
      <c r="I214" s="83" t="s">
        <v>16</v>
      </c>
      <c r="J214" s="48"/>
    </row>
    <row r="215" spans="1:11" s="36" customFormat="1" ht="17.25" hidden="1" customHeight="1" x14ac:dyDescent="0.35">
      <c r="A215" s="38">
        <v>206</v>
      </c>
      <c r="B215" s="83" t="s">
        <v>698</v>
      </c>
      <c r="C215" s="83">
        <v>501210539</v>
      </c>
      <c r="D215" s="84" t="s">
        <v>716</v>
      </c>
      <c r="E215" s="83">
        <v>2.79</v>
      </c>
      <c r="F215" s="87" t="str">
        <f t="shared" si="6"/>
        <v>Khá</v>
      </c>
      <c r="G215" s="105">
        <v>74</v>
      </c>
      <c r="H215" s="85" t="str">
        <f t="shared" si="7"/>
        <v>Khá</v>
      </c>
      <c r="I215" s="83" t="s">
        <v>16</v>
      </c>
      <c r="J215" s="48"/>
    </row>
    <row r="216" spans="1:11" s="36" customFormat="1" ht="17.25" hidden="1" customHeight="1" x14ac:dyDescent="0.35">
      <c r="A216" s="38">
        <v>207</v>
      </c>
      <c r="B216" s="83" t="s">
        <v>731</v>
      </c>
      <c r="C216" s="83">
        <v>501210252</v>
      </c>
      <c r="D216" s="84" t="s">
        <v>300</v>
      </c>
      <c r="E216" s="83">
        <v>2.79</v>
      </c>
      <c r="F216" s="87" t="str">
        <f t="shared" si="6"/>
        <v>Khá</v>
      </c>
      <c r="G216" s="103">
        <v>91</v>
      </c>
      <c r="H216" s="85" t="str">
        <f t="shared" si="7"/>
        <v>Xuất sắc</v>
      </c>
      <c r="I216" s="83" t="s">
        <v>16</v>
      </c>
      <c r="J216" s="48"/>
    </row>
    <row r="217" spans="1:11" s="36" customFormat="1" ht="17.25" hidden="1" customHeight="1" x14ac:dyDescent="0.35">
      <c r="A217" s="38">
        <v>208</v>
      </c>
      <c r="B217" s="83" t="s">
        <v>755</v>
      </c>
      <c r="C217" s="83">
        <v>501210016</v>
      </c>
      <c r="D217" s="84" t="s">
        <v>350</v>
      </c>
      <c r="E217" s="83">
        <v>2.79</v>
      </c>
      <c r="F217" s="87" t="str">
        <f t="shared" si="6"/>
        <v>Khá</v>
      </c>
      <c r="G217" s="103">
        <v>71</v>
      </c>
      <c r="H217" s="85" t="str">
        <f t="shared" si="7"/>
        <v>Khá</v>
      </c>
      <c r="I217" s="83" t="s">
        <v>16</v>
      </c>
      <c r="J217" s="48"/>
    </row>
    <row r="218" spans="1:11" s="36" customFormat="1" ht="17.25" hidden="1" customHeight="1" x14ac:dyDescent="0.35">
      <c r="A218" s="38">
        <v>209</v>
      </c>
      <c r="B218" s="83" t="s">
        <v>755</v>
      </c>
      <c r="C218" s="83">
        <v>501210849</v>
      </c>
      <c r="D218" s="84" t="s">
        <v>382</v>
      </c>
      <c r="E218" s="83">
        <v>2.79</v>
      </c>
      <c r="F218" s="87" t="str">
        <f t="shared" si="6"/>
        <v>Khá</v>
      </c>
      <c r="G218" s="105">
        <v>88</v>
      </c>
      <c r="H218" s="86" t="str">
        <f t="shared" si="7"/>
        <v>Tốt</v>
      </c>
      <c r="I218" s="89" t="s">
        <v>16</v>
      </c>
      <c r="J218" s="12"/>
    </row>
    <row r="219" spans="1:11" s="36" customFormat="1" ht="17.25" customHeight="1" x14ac:dyDescent="0.35">
      <c r="A219" s="38">
        <v>210</v>
      </c>
      <c r="B219" s="83" t="s">
        <v>757</v>
      </c>
      <c r="C219" s="83">
        <v>501210120</v>
      </c>
      <c r="D219" s="84" t="s">
        <v>394</v>
      </c>
      <c r="E219" s="83">
        <v>2.79</v>
      </c>
      <c r="F219" s="87" t="str">
        <f t="shared" si="6"/>
        <v>Khá</v>
      </c>
      <c r="G219" s="107">
        <v>89</v>
      </c>
      <c r="H219" s="85" t="str">
        <f t="shared" si="7"/>
        <v>Tốt</v>
      </c>
      <c r="I219" s="83" t="s">
        <v>16</v>
      </c>
      <c r="J219" s="12"/>
      <c r="K219" s="36">
        <v>1</v>
      </c>
    </row>
    <row r="220" spans="1:11" s="36" customFormat="1" ht="17.25" hidden="1" customHeight="1" x14ac:dyDescent="0.35">
      <c r="A220" s="38">
        <v>211</v>
      </c>
      <c r="B220" s="83" t="s">
        <v>764</v>
      </c>
      <c r="C220" s="83">
        <v>501210037</v>
      </c>
      <c r="D220" s="84" t="s">
        <v>511</v>
      </c>
      <c r="E220" s="88">
        <v>2.79</v>
      </c>
      <c r="F220" s="87" t="str">
        <f t="shared" si="6"/>
        <v>Khá</v>
      </c>
      <c r="G220" s="108">
        <v>94</v>
      </c>
      <c r="H220" s="85" t="str">
        <f t="shared" si="7"/>
        <v>Xuất sắc</v>
      </c>
      <c r="I220" s="83" t="s">
        <v>16</v>
      </c>
      <c r="J220" s="48"/>
    </row>
    <row r="221" spans="1:11" s="36" customFormat="1" ht="17.25" hidden="1" customHeight="1" x14ac:dyDescent="0.35">
      <c r="A221" s="38">
        <v>212</v>
      </c>
      <c r="B221" s="83" t="s">
        <v>764</v>
      </c>
      <c r="C221" s="83">
        <v>501210383</v>
      </c>
      <c r="D221" s="84" t="s">
        <v>526</v>
      </c>
      <c r="E221" s="83">
        <v>2.79</v>
      </c>
      <c r="F221" s="87" t="str">
        <f t="shared" si="6"/>
        <v>Khá</v>
      </c>
      <c r="G221" s="108">
        <v>77</v>
      </c>
      <c r="H221" s="85" t="str">
        <f t="shared" si="7"/>
        <v>Khá</v>
      </c>
      <c r="I221" s="83" t="s">
        <v>16</v>
      </c>
      <c r="J221" s="48"/>
    </row>
    <row r="222" spans="1:11" s="36" customFormat="1" ht="17.25" hidden="1" customHeight="1" x14ac:dyDescent="0.35">
      <c r="A222" s="38">
        <v>213</v>
      </c>
      <c r="B222" s="83" t="s">
        <v>764</v>
      </c>
      <c r="C222" s="83">
        <v>501210402</v>
      </c>
      <c r="D222" s="84" t="s">
        <v>27</v>
      </c>
      <c r="E222" s="83">
        <v>2.79</v>
      </c>
      <c r="F222" s="87" t="str">
        <f t="shared" si="6"/>
        <v>Khá</v>
      </c>
      <c r="G222" s="108">
        <v>89</v>
      </c>
      <c r="H222" s="85" t="str">
        <f t="shared" si="7"/>
        <v>Tốt</v>
      </c>
      <c r="I222" s="83" t="s">
        <v>16</v>
      </c>
      <c r="J222" s="48"/>
    </row>
    <row r="223" spans="1:11" s="36" customFormat="1" ht="17.25" hidden="1" customHeight="1" x14ac:dyDescent="0.35">
      <c r="A223" s="38">
        <v>214</v>
      </c>
      <c r="B223" s="83" t="s">
        <v>766</v>
      </c>
      <c r="C223" s="83">
        <v>501210424</v>
      </c>
      <c r="D223" s="84" t="s">
        <v>625</v>
      </c>
      <c r="E223" s="83">
        <v>2.79</v>
      </c>
      <c r="F223" s="87" t="str">
        <f t="shared" si="6"/>
        <v>Khá</v>
      </c>
      <c r="G223" s="109">
        <v>90</v>
      </c>
      <c r="H223" s="85" t="str">
        <f t="shared" si="7"/>
        <v>Xuất sắc</v>
      </c>
      <c r="I223" s="83" t="s">
        <v>16</v>
      </c>
      <c r="J223" s="30"/>
    </row>
    <row r="224" spans="1:11" s="36" customFormat="1" ht="17.25" hidden="1" customHeight="1" x14ac:dyDescent="0.35">
      <c r="A224" s="38">
        <v>215</v>
      </c>
      <c r="B224" s="83" t="s">
        <v>767</v>
      </c>
      <c r="C224" s="83">
        <v>501210513</v>
      </c>
      <c r="D224" s="84" t="s">
        <v>494</v>
      </c>
      <c r="E224" s="83">
        <v>2.79</v>
      </c>
      <c r="F224" s="87" t="str">
        <f t="shared" si="6"/>
        <v>Khá</v>
      </c>
      <c r="G224" s="110">
        <v>87</v>
      </c>
      <c r="H224" s="85" t="str">
        <f t="shared" si="7"/>
        <v>Tốt</v>
      </c>
      <c r="I224" s="83" t="s">
        <v>16</v>
      </c>
      <c r="J224" s="47"/>
    </row>
    <row r="225" spans="1:11" s="36" customFormat="1" ht="17.25" hidden="1" customHeight="1" x14ac:dyDescent="0.35">
      <c r="A225" s="38">
        <v>216</v>
      </c>
      <c r="B225" s="83" t="s">
        <v>767</v>
      </c>
      <c r="C225" s="83">
        <v>501210642</v>
      </c>
      <c r="D225" s="84" t="s">
        <v>659</v>
      </c>
      <c r="E225" s="83">
        <v>2.79</v>
      </c>
      <c r="F225" s="87" t="str">
        <f t="shared" si="6"/>
        <v>Khá</v>
      </c>
      <c r="G225" s="110">
        <v>90</v>
      </c>
      <c r="H225" s="85" t="str">
        <f t="shared" si="7"/>
        <v>Xuất sắc</v>
      </c>
      <c r="I225" s="83" t="s">
        <v>16</v>
      </c>
      <c r="J225" s="47"/>
    </row>
    <row r="226" spans="1:11" s="36" customFormat="1" ht="17.25" hidden="1" customHeight="1" x14ac:dyDescent="0.35">
      <c r="A226" s="38">
        <v>217</v>
      </c>
      <c r="B226" s="83" t="s">
        <v>694</v>
      </c>
      <c r="C226" s="83">
        <v>501210084</v>
      </c>
      <c r="D226" s="84" t="s">
        <v>81</v>
      </c>
      <c r="E226" s="83">
        <v>2.76</v>
      </c>
      <c r="F226" s="87" t="str">
        <f t="shared" si="6"/>
        <v>Khá</v>
      </c>
      <c r="G226" s="103">
        <v>85</v>
      </c>
      <c r="H226" s="85" t="str">
        <f t="shared" si="7"/>
        <v>Tốt</v>
      </c>
      <c r="I226" s="83" t="s">
        <v>16</v>
      </c>
      <c r="J226" s="22"/>
    </row>
    <row r="227" spans="1:11" s="36" customFormat="1" ht="17.25" hidden="1" customHeight="1" x14ac:dyDescent="0.35">
      <c r="A227" s="38">
        <v>218</v>
      </c>
      <c r="B227" s="83" t="s">
        <v>695</v>
      </c>
      <c r="C227" s="83">
        <v>501210153</v>
      </c>
      <c r="D227" s="84" t="s">
        <v>125</v>
      </c>
      <c r="E227" s="83">
        <v>2.76</v>
      </c>
      <c r="F227" s="87" t="str">
        <f t="shared" si="6"/>
        <v>Khá</v>
      </c>
      <c r="G227" s="104">
        <v>79</v>
      </c>
      <c r="H227" s="85" t="str">
        <f t="shared" si="7"/>
        <v>Khá</v>
      </c>
      <c r="I227" s="83" t="s">
        <v>16</v>
      </c>
      <c r="J227" s="21"/>
    </row>
    <row r="228" spans="1:11" s="36" customFormat="1" ht="17.25" hidden="1" customHeight="1" x14ac:dyDescent="0.35">
      <c r="A228" s="38">
        <v>219</v>
      </c>
      <c r="B228" s="83" t="s">
        <v>696</v>
      </c>
      <c r="C228" s="83">
        <v>501210870</v>
      </c>
      <c r="D228" s="84" t="s">
        <v>76</v>
      </c>
      <c r="E228" s="83">
        <v>2.76</v>
      </c>
      <c r="F228" s="87" t="str">
        <f t="shared" si="6"/>
        <v>Khá</v>
      </c>
      <c r="G228" s="103">
        <v>85</v>
      </c>
      <c r="H228" s="85" t="str">
        <f t="shared" si="7"/>
        <v>Tốt</v>
      </c>
      <c r="I228" s="83" t="s">
        <v>16</v>
      </c>
      <c r="J228" s="10"/>
    </row>
    <row r="229" spans="1:11" s="36" customFormat="1" ht="17.25" customHeight="1" x14ac:dyDescent="0.35">
      <c r="A229" s="38">
        <v>220</v>
      </c>
      <c r="B229" s="83" t="s">
        <v>697</v>
      </c>
      <c r="C229" s="83">
        <v>501210065</v>
      </c>
      <c r="D229" s="84" t="s">
        <v>201</v>
      </c>
      <c r="E229" s="83">
        <v>2.76</v>
      </c>
      <c r="F229" s="87" t="str">
        <f t="shared" si="6"/>
        <v>Khá</v>
      </c>
      <c r="G229" s="103">
        <v>87</v>
      </c>
      <c r="H229" s="85" t="str">
        <f t="shared" si="7"/>
        <v>Tốt</v>
      </c>
      <c r="I229" s="83" t="s">
        <v>16</v>
      </c>
      <c r="J229" s="10"/>
      <c r="K229" s="36">
        <v>1</v>
      </c>
    </row>
    <row r="230" spans="1:11" s="36" customFormat="1" ht="17.25" hidden="1" customHeight="1" x14ac:dyDescent="0.35">
      <c r="A230" s="38">
        <v>221</v>
      </c>
      <c r="B230" s="83" t="s">
        <v>698</v>
      </c>
      <c r="C230" s="83">
        <v>501210178</v>
      </c>
      <c r="D230" s="84" t="s">
        <v>241</v>
      </c>
      <c r="E230" s="83">
        <v>2.76</v>
      </c>
      <c r="F230" s="87" t="str">
        <f t="shared" si="6"/>
        <v>Khá</v>
      </c>
      <c r="G230" s="105">
        <v>87</v>
      </c>
      <c r="H230" s="85" t="str">
        <f t="shared" si="7"/>
        <v>Tốt</v>
      </c>
      <c r="I230" s="83" t="s">
        <v>16</v>
      </c>
      <c r="J230" s="48"/>
    </row>
    <row r="231" spans="1:11" s="36" customFormat="1" ht="17.25" hidden="1" customHeight="1" x14ac:dyDescent="0.35">
      <c r="A231" s="38">
        <v>222</v>
      </c>
      <c r="B231" s="83" t="s">
        <v>698</v>
      </c>
      <c r="C231" s="83">
        <v>501210999</v>
      </c>
      <c r="D231" s="84" t="s">
        <v>250</v>
      </c>
      <c r="E231" s="83">
        <v>2.76</v>
      </c>
      <c r="F231" s="87" t="str">
        <f t="shared" si="6"/>
        <v>Khá</v>
      </c>
      <c r="G231" s="105">
        <v>85</v>
      </c>
      <c r="H231" s="85" t="str">
        <f t="shared" si="7"/>
        <v>Tốt</v>
      </c>
      <c r="I231" s="83" t="s">
        <v>16</v>
      </c>
      <c r="J231" s="48"/>
    </row>
    <row r="232" spans="1:11" s="36" customFormat="1" ht="17.25" hidden="1" customHeight="1" x14ac:dyDescent="0.35">
      <c r="A232" s="38">
        <v>223</v>
      </c>
      <c r="B232" s="83" t="s">
        <v>728</v>
      </c>
      <c r="C232" s="83">
        <v>501210531</v>
      </c>
      <c r="D232" s="84" t="s">
        <v>270</v>
      </c>
      <c r="E232" s="83">
        <v>2.76</v>
      </c>
      <c r="F232" s="87" t="str">
        <f t="shared" si="6"/>
        <v>Khá</v>
      </c>
      <c r="G232" s="106">
        <v>79</v>
      </c>
      <c r="H232" s="85" t="str">
        <f t="shared" si="7"/>
        <v>Khá</v>
      </c>
      <c r="I232" s="83" t="s">
        <v>16</v>
      </c>
      <c r="J232" s="64"/>
    </row>
    <row r="233" spans="1:11" s="36" customFormat="1" ht="17.25" hidden="1" customHeight="1" x14ac:dyDescent="0.35">
      <c r="A233" s="38">
        <v>224</v>
      </c>
      <c r="B233" s="83" t="s">
        <v>731</v>
      </c>
      <c r="C233" s="83">
        <v>501210793</v>
      </c>
      <c r="D233" s="84" t="s">
        <v>321</v>
      </c>
      <c r="E233" s="83">
        <v>2.76</v>
      </c>
      <c r="F233" s="87" t="str">
        <f t="shared" si="6"/>
        <v>Khá</v>
      </c>
      <c r="G233" s="103">
        <v>88</v>
      </c>
      <c r="H233" s="85" t="str">
        <f t="shared" si="7"/>
        <v>Tốt</v>
      </c>
      <c r="I233" s="83" t="s">
        <v>16</v>
      </c>
      <c r="J233" s="48"/>
    </row>
    <row r="234" spans="1:11" s="36" customFormat="1" ht="17.25" hidden="1" customHeight="1" x14ac:dyDescent="0.35">
      <c r="A234" s="38">
        <v>225</v>
      </c>
      <c r="B234" s="83" t="s">
        <v>732</v>
      </c>
      <c r="C234" s="83">
        <v>501210085</v>
      </c>
      <c r="D234" s="84" t="s">
        <v>337</v>
      </c>
      <c r="E234" s="83">
        <v>2.76</v>
      </c>
      <c r="F234" s="87" t="str">
        <f t="shared" si="6"/>
        <v>Khá</v>
      </c>
      <c r="G234" s="103">
        <v>93</v>
      </c>
      <c r="H234" s="85" t="str">
        <f t="shared" si="7"/>
        <v>Xuất sắc</v>
      </c>
      <c r="I234" s="83" t="s">
        <v>16</v>
      </c>
      <c r="J234" s="50"/>
    </row>
    <row r="235" spans="1:11" s="36" customFormat="1" ht="17.25" hidden="1" customHeight="1" x14ac:dyDescent="0.35">
      <c r="A235" s="38">
        <v>226</v>
      </c>
      <c r="B235" s="83" t="s">
        <v>732</v>
      </c>
      <c r="C235" s="83">
        <v>501210736</v>
      </c>
      <c r="D235" s="84" t="s">
        <v>346</v>
      </c>
      <c r="E235" s="83">
        <v>2.76</v>
      </c>
      <c r="F235" s="87" t="str">
        <f t="shared" si="6"/>
        <v>Khá</v>
      </c>
      <c r="G235" s="103">
        <v>79</v>
      </c>
      <c r="H235" s="85" t="str">
        <f t="shared" si="7"/>
        <v>Khá</v>
      </c>
      <c r="I235" s="83" t="s">
        <v>16</v>
      </c>
      <c r="J235" s="48"/>
    </row>
    <row r="236" spans="1:11" s="36" customFormat="1" ht="17.25" customHeight="1" x14ac:dyDescent="0.35">
      <c r="A236" s="38">
        <v>227</v>
      </c>
      <c r="B236" s="83" t="s">
        <v>732</v>
      </c>
      <c r="C236" s="83">
        <v>501210755</v>
      </c>
      <c r="D236" s="84" t="s">
        <v>748</v>
      </c>
      <c r="E236" s="83">
        <v>2.76</v>
      </c>
      <c r="F236" s="87" t="str">
        <f t="shared" ref="F236:F299" si="8">IF(E236&lt;2,"Yếu",IF(E236&lt;2.5,"Trung bình",IF(E236&lt;3.2,"Khá",IF(E236&lt;3.6,"Giỏi","Xuất sắc"))))</f>
        <v>Khá</v>
      </c>
      <c r="G236" s="103">
        <v>84</v>
      </c>
      <c r="H236" s="85" t="str">
        <f t="shared" ref="H236:H299" si="9">IF(G236&lt;30,"Kém",IF(G236&lt;50,"Yếu",IF(G236&lt;60,"Trung bình",IF(G236&lt;70,"TB Khá",IF(G236&lt;80,"Khá",IF(G236&lt;90,"Tốt","Xuất sắc"))))))</f>
        <v>Tốt</v>
      </c>
      <c r="I236" s="83" t="s">
        <v>16</v>
      </c>
      <c r="J236" s="48"/>
      <c r="K236" s="36">
        <v>1</v>
      </c>
    </row>
    <row r="237" spans="1:11" s="36" customFormat="1" ht="17.25" hidden="1" customHeight="1" x14ac:dyDescent="0.35">
      <c r="A237" s="38">
        <v>228</v>
      </c>
      <c r="B237" s="83" t="s">
        <v>757</v>
      </c>
      <c r="C237" s="83">
        <v>501210987</v>
      </c>
      <c r="D237" s="84" t="s">
        <v>427</v>
      </c>
      <c r="E237" s="83">
        <v>2.76</v>
      </c>
      <c r="F237" s="87" t="str">
        <f t="shared" si="8"/>
        <v>Khá</v>
      </c>
      <c r="G237" s="107">
        <v>91</v>
      </c>
      <c r="H237" s="85" t="str">
        <f t="shared" si="9"/>
        <v>Xuất sắc</v>
      </c>
      <c r="I237" s="83" t="s">
        <v>16</v>
      </c>
      <c r="J237" s="12"/>
    </row>
    <row r="238" spans="1:11" s="36" customFormat="1" ht="17.25" hidden="1" customHeight="1" x14ac:dyDescent="0.35">
      <c r="A238" s="38">
        <v>229</v>
      </c>
      <c r="B238" s="83" t="s">
        <v>759</v>
      </c>
      <c r="C238" s="83">
        <v>501210372</v>
      </c>
      <c r="D238" s="84" t="s">
        <v>439</v>
      </c>
      <c r="E238" s="83">
        <v>2.76</v>
      </c>
      <c r="F238" s="87" t="str">
        <f t="shared" si="8"/>
        <v>Khá</v>
      </c>
      <c r="G238" s="103">
        <v>87</v>
      </c>
      <c r="H238" s="85" t="str">
        <f t="shared" si="9"/>
        <v>Tốt</v>
      </c>
      <c r="I238" s="83" t="s">
        <v>16</v>
      </c>
      <c r="J238" s="10"/>
    </row>
    <row r="239" spans="1:11" s="36" customFormat="1" ht="17.25" hidden="1" customHeight="1" x14ac:dyDescent="0.35">
      <c r="A239" s="38">
        <v>230</v>
      </c>
      <c r="B239" s="83" t="s">
        <v>764</v>
      </c>
      <c r="C239" s="83">
        <v>501210288</v>
      </c>
      <c r="D239" s="84" t="s">
        <v>520</v>
      </c>
      <c r="E239" s="83">
        <v>2.76</v>
      </c>
      <c r="F239" s="87" t="str">
        <f t="shared" si="8"/>
        <v>Khá</v>
      </c>
      <c r="G239" s="108">
        <v>86</v>
      </c>
      <c r="H239" s="85" t="str">
        <f t="shared" si="9"/>
        <v>Tốt</v>
      </c>
      <c r="I239" s="83" t="s">
        <v>16</v>
      </c>
      <c r="J239" s="48"/>
    </row>
    <row r="240" spans="1:11" s="36" customFormat="1" ht="17.25" hidden="1" customHeight="1" x14ac:dyDescent="0.35">
      <c r="A240" s="38">
        <v>231</v>
      </c>
      <c r="B240" s="83" t="s">
        <v>764</v>
      </c>
      <c r="C240" s="83">
        <v>501210320</v>
      </c>
      <c r="D240" s="84" t="s">
        <v>522</v>
      </c>
      <c r="E240" s="83">
        <v>2.76</v>
      </c>
      <c r="F240" s="87" t="str">
        <f t="shared" si="8"/>
        <v>Khá</v>
      </c>
      <c r="G240" s="108">
        <v>89</v>
      </c>
      <c r="H240" s="85" t="str">
        <f t="shared" si="9"/>
        <v>Tốt</v>
      </c>
      <c r="I240" s="83" t="s">
        <v>16</v>
      </c>
      <c r="J240" s="48"/>
    </row>
    <row r="241" spans="1:10" s="36" customFormat="1" ht="17.25" hidden="1" customHeight="1" x14ac:dyDescent="0.35">
      <c r="A241" s="38">
        <v>232</v>
      </c>
      <c r="B241" s="83" t="s">
        <v>764</v>
      </c>
      <c r="C241" s="83">
        <v>501210533</v>
      </c>
      <c r="D241" s="84" t="s">
        <v>530</v>
      </c>
      <c r="E241" s="83">
        <v>2.76</v>
      </c>
      <c r="F241" s="87" t="str">
        <f t="shared" si="8"/>
        <v>Khá</v>
      </c>
      <c r="G241" s="108">
        <v>89</v>
      </c>
      <c r="H241" s="85" t="str">
        <f t="shared" si="9"/>
        <v>Tốt</v>
      </c>
      <c r="I241" s="83" t="s">
        <v>16</v>
      </c>
      <c r="J241" s="48"/>
    </row>
    <row r="242" spans="1:10" s="36" customFormat="1" ht="17.25" hidden="1" customHeight="1" x14ac:dyDescent="0.35">
      <c r="A242" s="38">
        <v>233</v>
      </c>
      <c r="B242" s="83" t="s">
        <v>765</v>
      </c>
      <c r="C242" s="83">
        <v>501210824</v>
      </c>
      <c r="D242" s="84" t="s">
        <v>580</v>
      </c>
      <c r="E242" s="83">
        <v>2.76</v>
      </c>
      <c r="F242" s="87" t="str">
        <f t="shared" si="8"/>
        <v>Khá</v>
      </c>
      <c r="G242" s="103">
        <v>74</v>
      </c>
      <c r="H242" s="85" t="str">
        <f t="shared" si="9"/>
        <v>Khá</v>
      </c>
      <c r="I242" s="83" t="s">
        <v>16</v>
      </c>
      <c r="J242" s="48"/>
    </row>
    <row r="243" spans="1:10" s="36" customFormat="1" ht="17.25" hidden="1" customHeight="1" x14ac:dyDescent="0.35">
      <c r="A243" s="38">
        <v>234</v>
      </c>
      <c r="B243" s="83" t="s">
        <v>766</v>
      </c>
      <c r="C243" s="83">
        <v>501210422</v>
      </c>
      <c r="D243" s="84" t="s">
        <v>617</v>
      </c>
      <c r="E243" s="83">
        <v>2.76</v>
      </c>
      <c r="F243" s="87" t="str">
        <f t="shared" si="8"/>
        <v>Khá</v>
      </c>
      <c r="G243" s="109">
        <v>85</v>
      </c>
      <c r="H243" s="85" t="str">
        <f t="shared" si="9"/>
        <v>Tốt</v>
      </c>
      <c r="I243" s="83" t="s">
        <v>16</v>
      </c>
      <c r="J243" s="30"/>
    </row>
    <row r="244" spans="1:10" s="36" customFormat="1" ht="17.25" hidden="1" customHeight="1" x14ac:dyDescent="0.35">
      <c r="A244" s="38">
        <v>235</v>
      </c>
      <c r="B244" s="83" t="s">
        <v>766</v>
      </c>
      <c r="C244" s="83">
        <v>501210444</v>
      </c>
      <c r="D244" s="84" t="s">
        <v>135</v>
      </c>
      <c r="E244" s="83">
        <v>2.76</v>
      </c>
      <c r="F244" s="87" t="str">
        <f t="shared" si="8"/>
        <v>Khá</v>
      </c>
      <c r="G244" s="109">
        <v>77</v>
      </c>
      <c r="H244" s="85" t="str">
        <f t="shared" si="9"/>
        <v>Khá</v>
      </c>
      <c r="I244" s="83" t="s">
        <v>16</v>
      </c>
      <c r="J244" s="30"/>
    </row>
    <row r="245" spans="1:10" s="36" customFormat="1" ht="17.25" hidden="1" customHeight="1" x14ac:dyDescent="0.35">
      <c r="A245" s="38">
        <v>236</v>
      </c>
      <c r="B245" s="83" t="s">
        <v>767</v>
      </c>
      <c r="C245" s="83">
        <v>501210905</v>
      </c>
      <c r="D245" s="84" t="s">
        <v>673</v>
      </c>
      <c r="E245" s="83">
        <v>2.76</v>
      </c>
      <c r="F245" s="87" t="str">
        <f t="shared" si="8"/>
        <v>Khá</v>
      </c>
      <c r="G245" s="111">
        <v>76</v>
      </c>
      <c r="H245" s="85" t="str">
        <f t="shared" si="9"/>
        <v>Khá</v>
      </c>
      <c r="I245" s="83" t="s">
        <v>16</v>
      </c>
      <c r="J245" s="57"/>
    </row>
    <row r="246" spans="1:10" s="36" customFormat="1" ht="17.25" hidden="1" customHeight="1" x14ac:dyDescent="0.35">
      <c r="A246" s="38">
        <v>237</v>
      </c>
      <c r="B246" s="83" t="s">
        <v>696</v>
      </c>
      <c r="C246" s="83">
        <v>501210131</v>
      </c>
      <c r="D246" s="84" t="s">
        <v>66</v>
      </c>
      <c r="E246" s="83">
        <v>2.74</v>
      </c>
      <c r="F246" s="87" t="str">
        <f t="shared" si="8"/>
        <v>Khá</v>
      </c>
      <c r="G246" s="104">
        <v>77</v>
      </c>
      <c r="H246" s="85" t="str">
        <f t="shared" si="9"/>
        <v>Khá</v>
      </c>
      <c r="I246" s="83" t="s">
        <v>16</v>
      </c>
      <c r="J246" s="21"/>
    </row>
    <row r="247" spans="1:10" s="36" customFormat="1" ht="17.25" hidden="1" customHeight="1" x14ac:dyDescent="0.35">
      <c r="A247" s="38">
        <v>238</v>
      </c>
      <c r="B247" s="83" t="s">
        <v>696</v>
      </c>
      <c r="C247" s="83">
        <v>501210742</v>
      </c>
      <c r="D247" s="84" t="s">
        <v>189</v>
      </c>
      <c r="E247" s="83">
        <v>2.74</v>
      </c>
      <c r="F247" s="87" t="str">
        <f t="shared" si="8"/>
        <v>Khá</v>
      </c>
      <c r="G247" s="103">
        <v>87</v>
      </c>
      <c r="H247" s="85" t="str">
        <f t="shared" si="9"/>
        <v>Tốt</v>
      </c>
      <c r="I247" s="83" t="s">
        <v>16</v>
      </c>
      <c r="J247" s="10"/>
    </row>
    <row r="248" spans="1:10" s="36" customFormat="1" ht="17.25" hidden="1" customHeight="1" x14ac:dyDescent="0.35">
      <c r="A248" s="38">
        <v>239</v>
      </c>
      <c r="B248" s="83" t="s">
        <v>697</v>
      </c>
      <c r="C248" s="83">
        <v>501210707</v>
      </c>
      <c r="D248" s="84" t="s">
        <v>224</v>
      </c>
      <c r="E248" s="83">
        <v>2.74</v>
      </c>
      <c r="F248" s="87" t="str">
        <f t="shared" si="8"/>
        <v>Khá</v>
      </c>
      <c r="G248" s="104">
        <v>81</v>
      </c>
      <c r="H248" s="85" t="str">
        <f t="shared" si="9"/>
        <v>Tốt</v>
      </c>
      <c r="I248" s="83" t="s">
        <v>16</v>
      </c>
      <c r="J248" s="10"/>
    </row>
    <row r="249" spans="1:10" s="36" customFormat="1" ht="17.25" hidden="1" customHeight="1" x14ac:dyDescent="0.35">
      <c r="A249" s="38">
        <v>240</v>
      </c>
      <c r="B249" s="83" t="s">
        <v>698</v>
      </c>
      <c r="C249" s="83">
        <v>501210055</v>
      </c>
      <c r="D249" s="84" t="s">
        <v>700</v>
      </c>
      <c r="E249" s="83">
        <v>2.74</v>
      </c>
      <c r="F249" s="87" t="str">
        <f t="shared" si="8"/>
        <v>Khá</v>
      </c>
      <c r="G249" s="104">
        <v>75</v>
      </c>
      <c r="H249" s="85" t="str">
        <f t="shared" si="9"/>
        <v>Khá</v>
      </c>
      <c r="I249" s="83" t="s">
        <v>16</v>
      </c>
      <c r="J249" s="10"/>
    </row>
    <row r="250" spans="1:10" s="36" customFormat="1" ht="17.25" hidden="1" customHeight="1" x14ac:dyDescent="0.35">
      <c r="A250" s="38">
        <v>241</v>
      </c>
      <c r="B250" s="83" t="s">
        <v>728</v>
      </c>
      <c r="C250" s="83">
        <v>501210716</v>
      </c>
      <c r="D250" s="84" t="s">
        <v>276</v>
      </c>
      <c r="E250" s="83">
        <v>2.74</v>
      </c>
      <c r="F250" s="87" t="str">
        <f t="shared" si="8"/>
        <v>Khá</v>
      </c>
      <c r="G250" s="106">
        <v>72</v>
      </c>
      <c r="H250" s="85" t="str">
        <f t="shared" si="9"/>
        <v>Khá</v>
      </c>
      <c r="I250" s="83" t="s">
        <v>16</v>
      </c>
      <c r="J250" s="64"/>
    </row>
    <row r="251" spans="1:10" s="36" customFormat="1" ht="17.25" hidden="1" customHeight="1" x14ac:dyDescent="0.35">
      <c r="A251" s="38">
        <v>242</v>
      </c>
      <c r="B251" s="83" t="s">
        <v>731</v>
      </c>
      <c r="C251" s="83">
        <v>501210147</v>
      </c>
      <c r="D251" s="84" t="s">
        <v>293</v>
      </c>
      <c r="E251" s="83">
        <v>2.74</v>
      </c>
      <c r="F251" s="87" t="str">
        <f t="shared" si="8"/>
        <v>Khá</v>
      </c>
      <c r="G251" s="103">
        <v>87</v>
      </c>
      <c r="H251" s="85" t="str">
        <f t="shared" si="9"/>
        <v>Tốt</v>
      </c>
      <c r="I251" s="83" t="s">
        <v>16</v>
      </c>
      <c r="J251" s="48"/>
    </row>
    <row r="252" spans="1:10" s="36" customFormat="1" ht="17.25" hidden="1" customHeight="1" x14ac:dyDescent="0.35">
      <c r="A252" s="38">
        <v>243</v>
      </c>
      <c r="B252" s="83" t="s">
        <v>732</v>
      </c>
      <c r="C252" s="83">
        <v>501210462</v>
      </c>
      <c r="D252" s="84" t="s">
        <v>343</v>
      </c>
      <c r="E252" s="83">
        <v>2.74</v>
      </c>
      <c r="F252" s="87" t="str">
        <f t="shared" si="8"/>
        <v>Khá</v>
      </c>
      <c r="G252" s="103">
        <v>90</v>
      </c>
      <c r="H252" s="85" t="str">
        <f t="shared" si="9"/>
        <v>Xuất sắc</v>
      </c>
      <c r="I252" s="83" t="s">
        <v>16</v>
      </c>
      <c r="J252" s="48"/>
    </row>
    <row r="253" spans="1:10" s="36" customFormat="1" ht="17.25" hidden="1" customHeight="1" x14ac:dyDescent="0.35">
      <c r="A253" s="38">
        <v>244</v>
      </c>
      <c r="B253" s="83" t="s">
        <v>755</v>
      </c>
      <c r="C253" s="83">
        <v>501210459</v>
      </c>
      <c r="D253" s="84" t="s">
        <v>367</v>
      </c>
      <c r="E253" s="83">
        <v>2.74</v>
      </c>
      <c r="F253" s="87" t="str">
        <f t="shared" si="8"/>
        <v>Khá</v>
      </c>
      <c r="G253" s="105">
        <v>81</v>
      </c>
      <c r="H253" s="85" t="str">
        <f t="shared" si="9"/>
        <v>Tốt</v>
      </c>
      <c r="I253" s="83" t="s">
        <v>16</v>
      </c>
      <c r="J253" s="12"/>
    </row>
    <row r="254" spans="1:10" s="36" customFormat="1" ht="17.25" hidden="1" customHeight="1" x14ac:dyDescent="0.35">
      <c r="A254" s="38">
        <v>245</v>
      </c>
      <c r="B254" s="83" t="s">
        <v>755</v>
      </c>
      <c r="C254" s="83">
        <v>501210886</v>
      </c>
      <c r="D254" s="84" t="s">
        <v>386</v>
      </c>
      <c r="E254" s="83">
        <v>2.74</v>
      </c>
      <c r="F254" s="87" t="str">
        <f t="shared" si="8"/>
        <v>Khá</v>
      </c>
      <c r="G254" s="105">
        <v>86</v>
      </c>
      <c r="H254" s="85" t="str">
        <f t="shared" si="9"/>
        <v>Tốt</v>
      </c>
      <c r="I254" s="83" t="s">
        <v>16</v>
      </c>
      <c r="J254" s="12"/>
    </row>
    <row r="255" spans="1:10" s="36" customFormat="1" ht="17.25" hidden="1" customHeight="1" x14ac:dyDescent="0.35">
      <c r="A255" s="38">
        <v>246</v>
      </c>
      <c r="B255" s="83" t="s">
        <v>757</v>
      </c>
      <c r="C255" s="83">
        <v>501210479</v>
      </c>
      <c r="D255" s="84" t="s">
        <v>405</v>
      </c>
      <c r="E255" s="83">
        <v>2.74</v>
      </c>
      <c r="F255" s="87" t="str">
        <f t="shared" si="8"/>
        <v>Khá</v>
      </c>
      <c r="G255" s="107">
        <v>77</v>
      </c>
      <c r="H255" s="85" t="str">
        <f t="shared" si="9"/>
        <v>Khá</v>
      </c>
      <c r="I255" s="83" t="s">
        <v>16</v>
      </c>
      <c r="J255" s="12"/>
    </row>
    <row r="256" spans="1:10" s="36" customFormat="1" ht="17.25" hidden="1" customHeight="1" x14ac:dyDescent="0.35">
      <c r="A256" s="38">
        <v>247</v>
      </c>
      <c r="B256" s="83" t="s">
        <v>759</v>
      </c>
      <c r="C256" s="83">
        <v>501210705</v>
      </c>
      <c r="D256" s="84" t="s">
        <v>72</v>
      </c>
      <c r="E256" s="83">
        <v>2.74</v>
      </c>
      <c r="F256" s="87" t="str">
        <f t="shared" si="8"/>
        <v>Khá</v>
      </c>
      <c r="G256" s="103">
        <v>90</v>
      </c>
      <c r="H256" s="85" t="str">
        <f t="shared" si="9"/>
        <v>Xuất sắc</v>
      </c>
      <c r="I256" s="83" t="s">
        <v>16</v>
      </c>
      <c r="J256" s="10"/>
    </row>
    <row r="257" spans="1:10" s="36" customFormat="1" ht="17.25" hidden="1" customHeight="1" x14ac:dyDescent="0.35">
      <c r="A257" s="38">
        <v>248</v>
      </c>
      <c r="B257" s="83" t="s">
        <v>760</v>
      </c>
      <c r="C257" s="83">
        <v>501210126</v>
      </c>
      <c r="D257" s="84" t="s">
        <v>479</v>
      </c>
      <c r="E257" s="83">
        <v>2.74</v>
      </c>
      <c r="F257" s="87" t="str">
        <f t="shared" si="8"/>
        <v>Khá</v>
      </c>
      <c r="G257" s="103">
        <v>75</v>
      </c>
      <c r="H257" s="85" t="str">
        <f t="shared" si="9"/>
        <v>Khá</v>
      </c>
      <c r="I257" s="83" t="s">
        <v>16</v>
      </c>
      <c r="J257" s="10"/>
    </row>
    <row r="258" spans="1:10" s="36" customFormat="1" ht="17.25" hidden="1" customHeight="1" x14ac:dyDescent="0.35">
      <c r="A258" s="38">
        <v>249</v>
      </c>
      <c r="B258" s="83" t="s">
        <v>760</v>
      </c>
      <c r="C258" s="83">
        <v>501210800</v>
      </c>
      <c r="D258" s="84" t="s">
        <v>763</v>
      </c>
      <c r="E258" s="83">
        <v>2.74</v>
      </c>
      <c r="F258" s="87" t="str">
        <f t="shared" si="8"/>
        <v>Khá</v>
      </c>
      <c r="G258" s="103">
        <v>77</v>
      </c>
      <c r="H258" s="85" t="str">
        <f t="shared" si="9"/>
        <v>Khá</v>
      </c>
      <c r="I258" s="83" t="s">
        <v>16</v>
      </c>
      <c r="J258" s="10"/>
    </row>
    <row r="259" spans="1:10" s="36" customFormat="1" ht="17.25" hidden="1" customHeight="1" x14ac:dyDescent="0.35">
      <c r="A259" s="38">
        <v>250</v>
      </c>
      <c r="B259" s="83" t="s">
        <v>760</v>
      </c>
      <c r="C259" s="83">
        <v>501210801</v>
      </c>
      <c r="D259" s="84" t="s">
        <v>504</v>
      </c>
      <c r="E259" s="83">
        <v>2.74</v>
      </c>
      <c r="F259" s="87" t="str">
        <f t="shared" si="8"/>
        <v>Khá</v>
      </c>
      <c r="G259" s="103">
        <v>79</v>
      </c>
      <c r="H259" s="85" t="str">
        <f t="shared" si="9"/>
        <v>Khá</v>
      </c>
      <c r="I259" s="83" t="s">
        <v>16</v>
      </c>
      <c r="J259" s="10"/>
    </row>
    <row r="260" spans="1:10" s="36" customFormat="1" ht="17.25" hidden="1" customHeight="1" x14ac:dyDescent="0.35">
      <c r="A260" s="38">
        <v>251</v>
      </c>
      <c r="B260" s="83" t="s">
        <v>765</v>
      </c>
      <c r="C260" s="83">
        <v>501211009</v>
      </c>
      <c r="D260" s="84" t="s">
        <v>587</v>
      </c>
      <c r="E260" s="83">
        <v>2.74</v>
      </c>
      <c r="F260" s="87" t="str">
        <f t="shared" si="8"/>
        <v>Khá</v>
      </c>
      <c r="G260" s="103">
        <v>83</v>
      </c>
      <c r="H260" s="85" t="str">
        <f t="shared" si="9"/>
        <v>Tốt</v>
      </c>
      <c r="I260" s="83" t="s">
        <v>16</v>
      </c>
      <c r="J260" s="48"/>
    </row>
    <row r="261" spans="1:10" s="36" customFormat="1" ht="17.25" hidden="1" customHeight="1" x14ac:dyDescent="0.35">
      <c r="A261" s="38">
        <v>252</v>
      </c>
      <c r="B261" s="83" t="s">
        <v>766</v>
      </c>
      <c r="C261" s="83">
        <v>501210363</v>
      </c>
      <c r="D261" s="84" t="s">
        <v>622</v>
      </c>
      <c r="E261" s="83">
        <v>2.74</v>
      </c>
      <c r="F261" s="87" t="str">
        <f t="shared" si="8"/>
        <v>Khá</v>
      </c>
      <c r="G261" s="109">
        <v>78</v>
      </c>
      <c r="H261" s="85" t="str">
        <f t="shared" si="9"/>
        <v>Khá</v>
      </c>
      <c r="I261" s="83" t="s">
        <v>16</v>
      </c>
      <c r="J261" s="30"/>
    </row>
    <row r="262" spans="1:10" s="36" customFormat="1" ht="17.25" hidden="1" customHeight="1" x14ac:dyDescent="0.35">
      <c r="A262" s="38">
        <v>253</v>
      </c>
      <c r="B262" s="83" t="s">
        <v>766</v>
      </c>
      <c r="C262" s="83">
        <v>501210400</v>
      </c>
      <c r="D262" s="84" t="s">
        <v>594</v>
      </c>
      <c r="E262" s="83">
        <v>2.74</v>
      </c>
      <c r="F262" s="87" t="str">
        <f t="shared" si="8"/>
        <v>Khá</v>
      </c>
      <c r="G262" s="109">
        <v>73</v>
      </c>
      <c r="H262" s="85" t="str">
        <f t="shared" si="9"/>
        <v>Khá</v>
      </c>
      <c r="I262" s="83" t="s">
        <v>16</v>
      </c>
      <c r="J262" s="30"/>
    </row>
    <row r="263" spans="1:10" s="36" customFormat="1" ht="17.25" hidden="1" customHeight="1" x14ac:dyDescent="0.35">
      <c r="A263" s="38">
        <v>254</v>
      </c>
      <c r="B263" s="83" t="s">
        <v>767</v>
      </c>
      <c r="C263" s="83">
        <v>501210740</v>
      </c>
      <c r="D263" s="84" t="s">
        <v>666</v>
      </c>
      <c r="E263" s="83">
        <v>2.74</v>
      </c>
      <c r="F263" s="87" t="str">
        <f t="shared" si="8"/>
        <v>Khá</v>
      </c>
      <c r="G263" s="111">
        <v>89</v>
      </c>
      <c r="H263" s="85" t="str">
        <f t="shared" si="9"/>
        <v>Tốt</v>
      </c>
      <c r="I263" s="83" t="s">
        <v>16</v>
      </c>
      <c r="J263" s="57"/>
    </row>
    <row r="264" spans="1:10" s="36" customFormat="1" ht="17.25" hidden="1" customHeight="1" x14ac:dyDescent="0.35">
      <c r="A264" s="38">
        <v>255</v>
      </c>
      <c r="B264" s="83" t="s">
        <v>767</v>
      </c>
      <c r="C264" s="83">
        <v>501210930</v>
      </c>
      <c r="D264" s="84" t="s">
        <v>674</v>
      </c>
      <c r="E264" s="83">
        <v>2.74</v>
      </c>
      <c r="F264" s="87" t="str">
        <f t="shared" si="8"/>
        <v>Khá</v>
      </c>
      <c r="G264" s="111">
        <v>89</v>
      </c>
      <c r="H264" s="85" t="str">
        <f t="shared" si="9"/>
        <v>Tốt</v>
      </c>
      <c r="I264" s="83" t="s">
        <v>16</v>
      </c>
      <c r="J264" s="57"/>
    </row>
    <row r="265" spans="1:10" s="36" customFormat="1" ht="17.25" hidden="1" customHeight="1" x14ac:dyDescent="0.35">
      <c r="A265" s="38">
        <v>256</v>
      </c>
      <c r="B265" s="83" t="s">
        <v>694</v>
      </c>
      <c r="C265" s="83">
        <v>501210332</v>
      </c>
      <c r="D265" s="84" t="s">
        <v>95</v>
      </c>
      <c r="E265" s="83">
        <v>2.71</v>
      </c>
      <c r="F265" s="87" t="str">
        <f t="shared" si="8"/>
        <v>Khá</v>
      </c>
      <c r="G265" s="103">
        <v>77</v>
      </c>
      <c r="H265" s="85" t="str">
        <f t="shared" si="9"/>
        <v>Khá</v>
      </c>
      <c r="I265" s="83" t="s">
        <v>16</v>
      </c>
      <c r="J265" s="21"/>
    </row>
    <row r="266" spans="1:10" s="36" customFormat="1" ht="17.25" hidden="1" customHeight="1" x14ac:dyDescent="0.35">
      <c r="A266" s="38">
        <v>257</v>
      </c>
      <c r="B266" s="83" t="s">
        <v>694</v>
      </c>
      <c r="C266" s="83">
        <v>501210927</v>
      </c>
      <c r="D266" s="84" t="s">
        <v>110</v>
      </c>
      <c r="E266" s="83">
        <v>2.71</v>
      </c>
      <c r="F266" s="87" t="str">
        <f t="shared" si="8"/>
        <v>Khá</v>
      </c>
      <c r="G266" s="103">
        <v>77</v>
      </c>
      <c r="H266" s="85" t="str">
        <f t="shared" si="9"/>
        <v>Khá</v>
      </c>
      <c r="I266" s="83" t="s">
        <v>16</v>
      </c>
      <c r="J266" s="23"/>
    </row>
    <row r="267" spans="1:10" s="36" customFormat="1" ht="17.25" hidden="1" customHeight="1" x14ac:dyDescent="0.35">
      <c r="A267" s="38">
        <v>258</v>
      </c>
      <c r="B267" s="83" t="s">
        <v>694</v>
      </c>
      <c r="C267" s="83">
        <v>501210998</v>
      </c>
      <c r="D267" s="84" t="s">
        <v>65</v>
      </c>
      <c r="E267" s="83">
        <v>2.71</v>
      </c>
      <c r="F267" s="87" t="str">
        <f t="shared" si="8"/>
        <v>Khá</v>
      </c>
      <c r="G267" s="103">
        <v>85</v>
      </c>
      <c r="H267" s="85" t="str">
        <f t="shared" si="9"/>
        <v>Tốt</v>
      </c>
      <c r="I267" s="83" t="s">
        <v>16</v>
      </c>
      <c r="J267" s="21"/>
    </row>
    <row r="268" spans="1:10" s="36" customFormat="1" ht="17.25" hidden="1" customHeight="1" x14ac:dyDescent="0.35">
      <c r="A268" s="38">
        <v>259</v>
      </c>
      <c r="B268" s="83" t="s">
        <v>695</v>
      </c>
      <c r="C268" s="83">
        <v>501210128</v>
      </c>
      <c r="D268" s="84" t="s">
        <v>124</v>
      </c>
      <c r="E268" s="83">
        <v>2.71</v>
      </c>
      <c r="F268" s="87" t="str">
        <f t="shared" si="8"/>
        <v>Khá</v>
      </c>
      <c r="G268" s="104">
        <v>82</v>
      </c>
      <c r="H268" s="85" t="str">
        <f t="shared" si="9"/>
        <v>Tốt</v>
      </c>
      <c r="I268" s="83" t="s">
        <v>16</v>
      </c>
      <c r="J268" s="21"/>
    </row>
    <row r="269" spans="1:10" s="36" customFormat="1" ht="17.25" hidden="1" customHeight="1" x14ac:dyDescent="0.35">
      <c r="A269" s="38">
        <v>260</v>
      </c>
      <c r="B269" s="83" t="s">
        <v>696</v>
      </c>
      <c r="C269" s="83">
        <v>501210414</v>
      </c>
      <c r="D269" s="84" t="s">
        <v>169</v>
      </c>
      <c r="E269" s="83">
        <v>2.71</v>
      </c>
      <c r="F269" s="87" t="str">
        <f t="shared" si="8"/>
        <v>Khá</v>
      </c>
      <c r="G269" s="103">
        <v>86</v>
      </c>
      <c r="H269" s="85" t="str">
        <f t="shared" si="9"/>
        <v>Tốt</v>
      </c>
      <c r="I269" s="83" t="s">
        <v>16</v>
      </c>
      <c r="J269" s="10"/>
    </row>
    <row r="270" spans="1:10" s="36" customFormat="1" ht="17.25" hidden="1" customHeight="1" x14ac:dyDescent="0.35">
      <c r="A270" s="38">
        <v>261</v>
      </c>
      <c r="B270" s="83" t="s">
        <v>697</v>
      </c>
      <c r="C270" s="83">
        <v>501210116</v>
      </c>
      <c r="D270" s="84" t="s">
        <v>203</v>
      </c>
      <c r="E270" s="83">
        <v>2.71</v>
      </c>
      <c r="F270" s="87" t="str">
        <f t="shared" si="8"/>
        <v>Khá</v>
      </c>
      <c r="G270" s="104">
        <v>87</v>
      </c>
      <c r="H270" s="85" t="str">
        <f t="shared" si="9"/>
        <v>Tốt</v>
      </c>
      <c r="I270" s="83" t="s">
        <v>16</v>
      </c>
      <c r="J270" s="10"/>
    </row>
    <row r="271" spans="1:10" s="36" customFormat="1" ht="17.25" hidden="1" customHeight="1" x14ac:dyDescent="0.35">
      <c r="A271" s="38">
        <v>262</v>
      </c>
      <c r="B271" s="83" t="s">
        <v>698</v>
      </c>
      <c r="C271" s="83">
        <v>501210061</v>
      </c>
      <c r="D271" s="84" t="s">
        <v>238</v>
      </c>
      <c r="E271" s="83">
        <v>2.71</v>
      </c>
      <c r="F271" s="87" t="str">
        <f t="shared" si="8"/>
        <v>Khá</v>
      </c>
      <c r="G271" s="104">
        <v>82</v>
      </c>
      <c r="H271" s="85" t="str">
        <f t="shared" si="9"/>
        <v>Tốt</v>
      </c>
      <c r="I271" s="83" t="s">
        <v>16</v>
      </c>
      <c r="J271" s="10"/>
    </row>
    <row r="272" spans="1:10" s="36" customFormat="1" ht="17.25" hidden="1" customHeight="1" x14ac:dyDescent="0.35">
      <c r="A272" s="38">
        <v>263</v>
      </c>
      <c r="B272" s="83" t="s">
        <v>698</v>
      </c>
      <c r="C272" s="83">
        <v>501210350</v>
      </c>
      <c r="D272" s="84" t="s">
        <v>711</v>
      </c>
      <c r="E272" s="83">
        <v>2.71</v>
      </c>
      <c r="F272" s="87" t="str">
        <f t="shared" si="8"/>
        <v>Khá</v>
      </c>
      <c r="G272" s="105">
        <v>85</v>
      </c>
      <c r="H272" s="85" t="str">
        <f t="shared" si="9"/>
        <v>Tốt</v>
      </c>
      <c r="I272" s="83" t="s">
        <v>16</v>
      </c>
      <c r="J272" s="48"/>
    </row>
    <row r="273" spans="1:11" s="36" customFormat="1" ht="17.25" hidden="1" customHeight="1" x14ac:dyDescent="0.35">
      <c r="A273" s="38">
        <v>264</v>
      </c>
      <c r="B273" s="83" t="s">
        <v>731</v>
      </c>
      <c r="C273" s="83">
        <v>501210180</v>
      </c>
      <c r="D273" s="84" t="s">
        <v>296</v>
      </c>
      <c r="E273" s="83">
        <v>2.71</v>
      </c>
      <c r="F273" s="87" t="str">
        <f t="shared" si="8"/>
        <v>Khá</v>
      </c>
      <c r="G273" s="103">
        <v>88</v>
      </c>
      <c r="H273" s="85" t="str">
        <f t="shared" si="9"/>
        <v>Tốt</v>
      </c>
      <c r="I273" s="83" t="s">
        <v>16</v>
      </c>
      <c r="J273" s="48"/>
    </row>
    <row r="274" spans="1:11" s="36" customFormat="1" ht="17.25" hidden="1" customHeight="1" x14ac:dyDescent="0.35">
      <c r="A274" s="38">
        <v>265</v>
      </c>
      <c r="B274" s="83" t="s">
        <v>732</v>
      </c>
      <c r="C274" s="83">
        <v>501210088</v>
      </c>
      <c r="D274" s="84" t="s">
        <v>338</v>
      </c>
      <c r="E274" s="83">
        <v>2.71</v>
      </c>
      <c r="F274" s="87" t="str">
        <f t="shared" si="8"/>
        <v>Khá</v>
      </c>
      <c r="G274" s="103">
        <v>86</v>
      </c>
      <c r="H274" s="85" t="str">
        <f t="shared" si="9"/>
        <v>Tốt</v>
      </c>
      <c r="I274" s="83" t="s">
        <v>16</v>
      </c>
      <c r="J274" s="48"/>
    </row>
    <row r="275" spans="1:11" s="36" customFormat="1" ht="17.25" hidden="1" customHeight="1" x14ac:dyDescent="0.35">
      <c r="A275" s="38">
        <v>266</v>
      </c>
      <c r="B275" s="83" t="s">
        <v>732</v>
      </c>
      <c r="C275" s="83">
        <v>501210703</v>
      </c>
      <c r="D275" s="84" t="s">
        <v>746</v>
      </c>
      <c r="E275" s="83">
        <v>2.71</v>
      </c>
      <c r="F275" s="87" t="str">
        <f t="shared" si="8"/>
        <v>Khá</v>
      </c>
      <c r="G275" s="103">
        <v>89</v>
      </c>
      <c r="H275" s="85" t="str">
        <f t="shared" si="9"/>
        <v>Tốt</v>
      </c>
      <c r="I275" s="83" t="s">
        <v>16</v>
      </c>
      <c r="J275" s="48"/>
    </row>
    <row r="276" spans="1:11" s="36" customFormat="1" ht="17.25" customHeight="1" x14ac:dyDescent="0.35">
      <c r="A276" s="38">
        <v>267</v>
      </c>
      <c r="B276" s="83" t="s">
        <v>755</v>
      </c>
      <c r="C276" s="83">
        <v>501210543</v>
      </c>
      <c r="D276" s="84" t="s">
        <v>29</v>
      </c>
      <c r="E276" s="83">
        <v>2.71</v>
      </c>
      <c r="F276" s="87" t="str">
        <f t="shared" si="8"/>
        <v>Khá</v>
      </c>
      <c r="G276" s="105">
        <v>85</v>
      </c>
      <c r="H276" s="85" t="str">
        <f t="shared" si="9"/>
        <v>Tốt</v>
      </c>
      <c r="I276" s="83" t="s">
        <v>16</v>
      </c>
      <c r="J276" s="12"/>
      <c r="K276" s="36">
        <v>1</v>
      </c>
    </row>
    <row r="277" spans="1:11" s="36" customFormat="1" ht="17.25" hidden="1" customHeight="1" x14ac:dyDescent="0.35">
      <c r="A277" s="38">
        <v>268</v>
      </c>
      <c r="B277" s="83" t="s">
        <v>755</v>
      </c>
      <c r="C277" s="83">
        <v>501210885</v>
      </c>
      <c r="D277" s="84" t="s">
        <v>385</v>
      </c>
      <c r="E277" s="83">
        <v>2.71</v>
      </c>
      <c r="F277" s="87" t="str">
        <f t="shared" si="8"/>
        <v>Khá</v>
      </c>
      <c r="G277" s="105">
        <v>86</v>
      </c>
      <c r="H277" s="85" t="str">
        <f t="shared" si="9"/>
        <v>Tốt</v>
      </c>
      <c r="I277" s="83" t="s">
        <v>16</v>
      </c>
      <c r="J277" s="12"/>
    </row>
    <row r="278" spans="1:11" s="36" customFormat="1" ht="17.25" hidden="1" customHeight="1" x14ac:dyDescent="0.35">
      <c r="A278" s="38">
        <v>269</v>
      </c>
      <c r="B278" s="83" t="s">
        <v>759</v>
      </c>
      <c r="C278" s="83">
        <v>501210347</v>
      </c>
      <c r="D278" s="84" t="s">
        <v>438</v>
      </c>
      <c r="E278" s="83">
        <v>2.71</v>
      </c>
      <c r="F278" s="87" t="str">
        <f t="shared" si="8"/>
        <v>Khá</v>
      </c>
      <c r="G278" s="103">
        <v>77</v>
      </c>
      <c r="H278" s="85" t="str">
        <f t="shared" si="9"/>
        <v>Khá</v>
      </c>
      <c r="I278" s="83" t="s">
        <v>16</v>
      </c>
      <c r="J278" s="10"/>
    </row>
    <row r="279" spans="1:11" s="36" customFormat="1" ht="17.25" hidden="1" customHeight="1" x14ac:dyDescent="0.35">
      <c r="A279" s="38">
        <v>270</v>
      </c>
      <c r="B279" s="83" t="s">
        <v>759</v>
      </c>
      <c r="C279" s="83">
        <v>501210559</v>
      </c>
      <c r="D279" s="84" t="s">
        <v>447</v>
      </c>
      <c r="E279" s="83">
        <v>2.71</v>
      </c>
      <c r="F279" s="87" t="str">
        <f t="shared" si="8"/>
        <v>Khá</v>
      </c>
      <c r="G279" s="103">
        <v>93</v>
      </c>
      <c r="H279" s="85" t="str">
        <f t="shared" si="9"/>
        <v>Xuất sắc</v>
      </c>
      <c r="I279" s="83" t="s">
        <v>16</v>
      </c>
      <c r="J279" s="10"/>
    </row>
    <row r="280" spans="1:11" s="36" customFormat="1" ht="17.25" hidden="1" customHeight="1" x14ac:dyDescent="0.35">
      <c r="A280" s="38">
        <v>271</v>
      </c>
      <c r="B280" s="83" t="s">
        <v>760</v>
      </c>
      <c r="C280" s="83">
        <v>501210617</v>
      </c>
      <c r="D280" s="84" t="s">
        <v>496</v>
      </c>
      <c r="E280" s="83">
        <v>2.71</v>
      </c>
      <c r="F280" s="87" t="str">
        <f t="shared" si="8"/>
        <v>Khá</v>
      </c>
      <c r="G280" s="103">
        <v>83</v>
      </c>
      <c r="H280" s="85" t="str">
        <f t="shared" si="9"/>
        <v>Tốt</v>
      </c>
      <c r="I280" s="83" t="s">
        <v>16</v>
      </c>
      <c r="J280" s="10"/>
    </row>
    <row r="281" spans="1:11" s="36" customFormat="1" ht="17.25" hidden="1" customHeight="1" x14ac:dyDescent="0.35">
      <c r="A281" s="38">
        <v>272</v>
      </c>
      <c r="B281" s="83" t="s">
        <v>760</v>
      </c>
      <c r="C281" s="83">
        <v>501210915</v>
      </c>
      <c r="D281" s="84" t="s">
        <v>507</v>
      </c>
      <c r="E281" s="83">
        <v>2.71</v>
      </c>
      <c r="F281" s="87" t="str">
        <f t="shared" si="8"/>
        <v>Khá</v>
      </c>
      <c r="G281" s="103">
        <v>76</v>
      </c>
      <c r="H281" s="85" t="str">
        <f t="shared" si="9"/>
        <v>Khá</v>
      </c>
      <c r="I281" s="83" t="s">
        <v>16</v>
      </c>
      <c r="J281" s="29"/>
    </row>
    <row r="282" spans="1:11" s="36" customFormat="1" ht="17.25" hidden="1" customHeight="1" x14ac:dyDescent="0.35">
      <c r="A282" s="38">
        <v>273</v>
      </c>
      <c r="B282" s="83" t="s">
        <v>765</v>
      </c>
      <c r="C282" s="83">
        <v>501210245</v>
      </c>
      <c r="D282" s="84" t="s">
        <v>558</v>
      </c>
      <c r="E282" s="83">
        <v>2.71</v>
      </c>
      <c r="F282" s="87" t="str">
        <f t="shared" si="8"/>
        <v>Khá</v>
      </c>
      <c r="G282" s="103">
        <v>72</v>
      </c>
      <c r="H282" s="85" t="str">
        <f t="shared" si="9"/>
        <v>Khá</v>
      </c>
      <c r="I282" s="83" t="s">
        <v>16</v>
      </c>
      <c r="J282" s="48"/>
    </row>
    <row r="283" spans="1:11" s="36" customFormat="1" ht="17.25" hidden="1" customHeight="1" x14ac:dyDescent="0.35">
      <c r="A283" s="38">
        <v>274</v>
      </c>
      <c r="B283" s="83" t="s">
        <v>766</v>
      </c>
      <c r="C283" s="83">
        <v>501210670</v>
      </c>
      <c r="D283" s="84" t="s">
        <v>608</v>
      </c>
      <c r="E283" s="83">
        <v>2.71</v>
      </c>
      <c r="F283" s="87" t="str">
        <f t="shared" si="8"/>
        <v>Khá</v>
      </c>
      <c r="G283" s="109">
        <v>84</v>
      </c>
      <c r="H283" s="85" t="str">
        <f t="shared" si="9"/>
        <v>Tốt</v>
      </c>
      <c r="I283" s="83" t="s">
        <v>16</v>
      </c>
      <c r="J283" s="30"/>
    </row>
    <row r="284" spans="1:11" s="36" customFormat="1" ht="17.25" hidden="1" customHeight="1" x14ac:dyDescent="0.35">
      <c r="A284" s="38">
        <v>275</v>
      </c>
      <c r="B284" s="83" t="s">
        <v>766</v>
      </c>
      <c r="C284" s="83">
        <v>501210690</v>
      </c>
      <c r="D284" s="84" t="s">
        <v>598</v>
      </c>
      <c r="E284" s="83">
        <v>2.71</v>
      </c>
      <c r="F284" s="87" t="str">
        <f t="shared" si="8"/>
        <v>Khá</v>
      </c>
      <c r="G284" s="109">
        <v>71</v>
      </c>
      <c r="H284" s="85" t="str">
        <f t="shared" si="9"/>
        <v>Khá</v>
      </c>
      <c r="I284" s="83" t="s">
        <v>16</v>
      </c>
      <c r="J284" s="30"/>
    </row>
    <row r="285" spans="1:11" s="36" customFormat="1" ht="17.25" hidden="1" customHeight="1" x14ac:dyDescent="0.35">
      <c r="A285" s="38">
        <v>276</v>
      </c>
      <c r="B285" s="83" t="s">
        <v>767</v>
      </c>
      <c r="C285" s="83">
        <v>501210053</v>
      </c>
      <c r="D285" s="84" t="s">
        <v>637</v>
      </c>
      <c r="E285" s="83">
        <v>2.71</v>
      </c>
      <c r="F285" s="87" t="str">
        <f t="shared" si="8"/>
        <v>Khá</v>
      </c>
      <c r="G285" s="110">
        <v>88</v>
      </c>
      <c r="H285" s="85" t="str">
        <f t="shared" si="9"/>
        <v>Tốt</v>
      </c>
      <c r="I285" s="83" t="s">
        <v>16</v>
      </c>
      <c r="J285" s="47"/>
    </row>
    <row r="286" spans="1:11" s="36" customFormat="1" ht="17.25" hidden="1" customHeight="1" x14ac:dyDescent="0.35">
      <c r="A286" s="38">
        <v>277</v>
      </c>
      <c r="B286" s="83" t="s">
        <v>767</v>
      </c>
      <c r="C286" s="83">
        <v>501210286</v>
      </c>
      <c r="D286" s="84" t="s">
        <v>644</v>
      </c>
      <c r="E286" s="83">
        <v>2.71</v>
      </c>
      <c r="F286" s="87" t="str">
        <f t="shared" si="8"/>
        <v>Khá</v>
      </c>
      <c r="G286" s="110">
        <v>70</v>
      </c>
      <c r="H286" s="85" t="str">
        <f t="shared" si="9"/>
        <v>Khá</v>
      </c>
      <c r="I286" s="83" t="s">
        <v>16</v>
      </c>
      <c r="J286" s="47"/>
    </row>
    <row r="287" spans="1:11" s="36" customFormat="1" ht="17.25" hidden="1" customHeight="1" x14ac:dyDescent="0.35">
      <c r="A287" s="38">
        <v>278</v>
      </c>
      <c r="B287" s="83" t="s">
        <v>764</v>
      </c>
      <c r="C287" s="83">
        <v>501210244</v>
      </c>
      <c r="D287" s="84" t="s">
        <v>67</v>
      </c>
      <c r="E287" s="83">
        <v>2.7</v>
      </c>
      <c r="F287" s="87" t="str">
        <f t="shared" si="8"/>
        <v>Khá</v>
      </c>
      <c r="G287" s="108">
        <v>82</v>
      </c>
      <c r="H287" s="85" t="str">
        <f t="shared" si="9"/>
        <v>Tốt</v>
      </c>
      <c r="I287" s="83" t="s">
        <v>16</v>
      </c>
      <c r="J287" s="48"/>
    </row>
    <row r="288" spans="1:11" s="36" customFormat="1" ht="17.25" hidden="1" customHeight="1" x14ac:dyDescent="0.35">
      <c r="A288" s="38">
        <v>279</v>
      </c>
      <c r="B288" s="83" t="s">
        <v>694</v>
      </c>
      <c r="C288" s="83">
        <v>501210952</v>
      </c>
      <c r="D288" s="84" t="s">
        <v>112</v>
      </c>
      <c r="E288" s="83">
        <v>2.69</v>
      </c>
      <c r="F288" s="87" t="str">
        <f t="shared" si="8"/>
        <v>Khá</v>
      </c>
      <c r="G288" s="103">
        <v>81</v>
      </c>
      <c r="H288" s="85" t="str">
        <f t="shared" si="9"/>
        <v>Tốt</v>
      </c>
      <c r="I288" s="83" t="s">
        <v>16</v>
      </c>
      <c r="J288" s="20"/>
    </row>
    <row r="289" spans="1:10" s="36" customFormat="1" ht="17.25" hidden="1" customHeight="1" x14ac:dyDescent="0.35">
      <c r="A289" s="38">
        <v>280</v>
      </c>
      <c r="B289" s="83" t="s">
        <v>696</v>
      </c>
      <c r="C289" s="83">
        <v>501210218</v>
      </c>
      <c r="D289" s="84" t="s">
        <v>161</v>
      </c>
      <c r="E289" s="83">
        <v>2.69</v>
      </c>
      <c r="F289" s="87" t="str">
        <f t="shared" si="8"/>
        <v>Khá</v>
      </c>
      <c r="G289" s="104">
        <v>93</v>
      </c>
      <c r="H289" s="85" t="str">
        <f t="shared" si="9"/>
        <v>Xuất sắc</v>
      </c>
      <c r="I289" s="83" t="s">
        <v>16</v>
      </c>
      <c r="J289" s="20"/>
    </row>
    <row r="290" spans="1:10" s="36" customFormat="1" ht="17.25" hidden="1" customHeight="1" x14ac:dyDescent="0.35">
      <c r="A290" s="38">
        <v>281</v>
      </c>
      <c r="B290" s="83" t="s">
        <v>696</v>
      </c>
      <c r="C290" s="83">
        <v>501210537</v>
      </c>
      <c r="D290" s="84" t="s">
        <v>176</v>
      </c>
      <c r="E290" s="83">
        <v>2.69</v>
      </c>
      <c r="F290" s="87" t="str">
        <f t="shared" si="8"/>
        <v>Khá</v>
      </c>
      <c r="G290" s="103">
        <v>86</v>
      </c>
      <c r="H290" s="85" t="str">
        <f t="shared" si="9"/>
        <v>Tốt</v>
      </c>
      <c r="I290" s="83" t="s">
        <v>16</v>
      </c>
      <c r="J290" s="10"/>
    </row>
    <row r="291" spans="1:10" s="36" customFormat="1" ht="17.25" hidden="1" customHeight="1" x14ac:dyDescent="0.35">
      <c r="A291" s="38">
        <v>282</v>
      </c>
      <c r="B291" s="83" t="s">
        <v>696</v>
      </c>
      <c r="C291" s="83">
        <v>501210747</v>
      </c>
      <c r="D291" s="84" t="s">
        <v>190</v>
      </c>
      <c r="E291" s="83">
        <v>2.69</v>
      </c>
      <c r="F291" s="87" t="str">
        <f t="shared" si="8"/>
        <v>Khá</v>
      </c>
      <c r="G291" s="103">
        <v>89</v>
      </c>
      <c r="H291" s="85" t="str">
        <f t="shared" si="9"/>
        <v>Tốt</v>
      </c>
      <c r="I291" s="83" t="s">
        <v>16</v>
      </c>
      <c r="J291" s="10"/>
    </row>
    <row r="292" spans="1:10" s="36" customFormat="1" ht="17.25" hidden="1" customHeight="1" x14ac:dyDescent="0.35">
      <c r="A292" s="38">
        <v>283</v>
      </c>
      <c r="B292" s="83" t="s">
        <v>697</v>
      </c>
      <c r="C292" s="83">
        <v>501210820</v>
      </c>
      <c r="D292" s="84" t="s">
        <v>228</v>
      </c>
      <c r="E292" s="83">
        <v>2.69</v>
      </c>
      <c r="F292" s="87" t="str">
        <f t="shared" si="8"/>
        <v>Khá</v>
      </c>
      <c r="G292" s="104">
        <v>83</v>
      </c>
      <c r="H292" s="85" t="str">
        <f t="shared" si="9"/>
        <v>Tốt</v>
      </c>
      <c r="I292" s="83" t="s">
        <v>16</v>
      </c>
      <c r="J292" s="10"/>
    </row>
    <row r="293" spans="1:10" s="36" customFormat="1" ht="17.25" hidden="1" customHeight="1" x14ac:dyDescent="0.35">
      <c r="A293" s="38">
        <v>284</v>
      </c>
      <c r="B293" s="83" t="s">
        <v>698</v>
      </c>
      <c r="C293" s="83">
        <v>501210290</v>
      </c>
      <c r="D293" s="84" t="s">
        <v>244</v>
      </c>
      <c r="E293" s="83">
        <v>2.69</v>
      </c>
      <c r="F293" s="87" t="str">
        <f t="shared" si="8"/>
        <v>Khá</v>
      </c>
      <c r="G293" s="105">
        <v>84</v>
      </c>
      <c r="H293" s="85" t="str">
        <f t="shared" si="9"/>
        <v>Tốt</v>
      </c>
      <c r="I293" s="83" t="s">
        <v>16</v>
      </c>
      <c r="J293" s="48"/>
    </row>
    <row r="294" spans="1:10" s="36" customFormat="1" ht="17.25" hidden="1" customHeight="1" x14ac:dyDescent="0.35">
      <c r="A294" s="38">
        <v>285</v>
      </c>
      <c r="B294" s="83" t="s">
        <v>731</v>
      </c>
      <c r="C294" s="83">
        <v>501210819</v>
      </c>
      <c r="D294" s="84" t="s">
        <v>324</v>
      </c>
      <c r="E294" s="83">
        <v>2.69</v>
      </c>
      <c r="F294" s="87" t="str">
        <f t="shared" si="8"/>
        <v>Khá</v>
      </c>
      <c r="G294" s="103">
        <v>81</v>
      </c>
      <c r="H294" s="85" t="str">
        <f t="shared" si="9"/>
        <v>Tốt</v>
      </c>
      <c r="I294" s="83" t="s">
        <v>16</v>
      </c>
      <c r="J294" s="48"/>
    </row>
    <row r="295" spans="1:10" s="36" customFormat="1" ht="17.25" hidden="1" customHeight="1" x14ac:dyDescent="0.35">
      <c r="A295" s="38">
        <v>286</v>
      </c>
      <c r="B295" s="83" t="s">
        <v>755</v>
      </c>
      <c r="C295" s="83">
        <v>501210412</v>
      </c>
      <c r="D295" s="84" t="s">
        <v>364</v>
      </c>
      <c r="E295" s="83">
        <v>2.69</v>
      </c>
      <c r="F295" s="87" t="str">
        <f t="shared" si="8"/>
        <v>Khá</v>
      </c>
      <c r="G295" s="105">
        <v>88</v>
      </c>
      <c r="H295" s="85" t="str">
        <f t="shared" si="9"/>
        <v>Tốt</v>
      </c>
      <c r="I295" s="83" t="s">
        <v>16</v>
      </c>
      <c r="J295" s="12"/>
    </row>
    <row r="296" spans="1:10" s="36" customFormat="1" ht="17.25" hidden="1" customHeight="1" x14ac:dyDescent="0.35">
      <c r="A296" s="38">
        <v>287</v>
      </c>
      <c r="B296" s="83" t="s">
        <v>757</v>
      </c>
      <c r="C296" s="83">
        <v>501210771</v>
      </c>
      <c r="D296" s="84" t="s">
        <v>421</v>
      </c>
      <c r="E296" s="83">
        <v>2.69</v>
      </c>
      <c r="F296" s="87" t="str">
        <f t="shared" si="8"/>
        <v>Khá</v>
      </c>
      <c r="G296" s="107">
        <v>80</v>
      </c>
      <c r="H296" s="85" t="str">
        <f t="shared" si="9"/>
        <v>Tốt</v>
      </c>
      <c r="I296" s="83" t="s">
        <v>16</v>
      </c>
      <c r="J296" s="12"/>
    </row>
    <row r="297" spans="1:10" s="36" customFormat="1" ht="17.25" hidden="1" customHeight="1" x14ac:dyDescent="0.35">
      <c r="A297" s="38">
        <v>288</v>
      </c>
      <c r="B297" s="83" t="s">
        <v>759</v>
      </c>
      <c r="C297" s="83">
        <v>501210204</v>
      </c>
      <c r="D297" s="84" t="s">
        <v>433</v>
      </c>
      <c r="E297" s="83">
        <v>2.69</v>
      </c>
      <c r="F297" s="87" t="str">
        <f t="shared" si="8"/>
        <v>Khá</v>
      </c>
      <c r="G297" s="107">
        <v>78</v>
      </c>
      <c r="H297" s="85" t="str">
        <f t="shared" si="9"/>
        <v>Khá</v>
      </c>
      <c r="I297" s="83" t="s">
        <v>16</v>
      </c>
      <c r="J297" s="12"/>
    </row>
    <row r="298" spans="1:10" s="36" customFormat="1" ht="17.25" hidden="1" customHeight="1" x14ac:dyDescent="0.35">
      <c r="A298" s="38">
        <v>289</v>
      </c>
      <c r="B298" s="83" t="s">
        <v>760</v>
      </c>
      <c r="C298" s="83">
        <v>501210877</v>
      </c>
      <c r="D298" s="84" t="s">
        <v>384</v>
      </c>
      <c r="E298" s="83">
        <v>2.69</v>
      </c>
      <c r="F298" s="87" t="str">
        <f t="shared" si="8"/>
        <v>Khá</v>
      </c>
      <c r="G298" s="103">
        <v>82</v>
      </c>
      <c r="H298" s="85" t="str">
        <f t="shared" si="9"/>
        <v>Tốt</v>
      </c>
      <c r="I298" s="83" t="s">
        <v>16</v>
      </c>
      <c r="J298" s="10"/>
    </row>
    <row r="299" spans="1:10" s="36" customFormat="1" ht="17.25" hidden="1" customHeight="1" x14ac:dyDescent="0.35">
      <c r="A299" s="38">
        <v>290</v>
      </c>
      <c r="B299" s="83" t="s">
        <v>764</v>
      </c>
      <c r="C299" s="83">
        <v>501210448</v>
      </c>
      <c r="D299" s="84" t="s">
        <v>527</v>
      </c>
      <c r="E299" s="83">
        <v>2.69</v>
      </c>
      <c r="F299" s="87" t="str">
        <f t="shared" si="8"/>
        <v>Khá</v>
      </c>
      <c r="G299" s="108">
        <v>78</v>
      </c>
      <c r="H299" s="85" t="str">
        <f t="shared" si="9"/>
        <v>Khá</v>
      </c>
      <c r="I299" s="83" t="s">
        <v>16</v>
      </c>
      <c r="J299" s="48"/>
    </row>
    <row r="300" spans="1:10" s="36" customFormat="1" ht="17.25" hidden="1" customHeight="1" x14ac:dyDescent="0.35">
      <c r="A300" s="38">
        <v>291</v>
      </c>
      <c r="B300" s="83" t="s">
        <v>766</v>
      </c>
      <c r="C300" s="83">
        <v>501210026</v>
      </c>
      <c r="D300" s="84" t="s">
        <v>626</v>
      </c>
      <c r="E300" s="83">
        <v>2.69</v>
      </c>
      <c r="F300" s="87" t="str">
        <f t="shared" ref="F300:F363" si="10">IF(E300&lt;2,"Yếu",IF(E300&lt;2.5,"Trung bình",IF(E300&lt;3.2,"Khá",IF(E300&lt;3.6,"Giỏi","Xuất sắc"))))</f>
        <v>Khá</v>
      </c>
      <c r="G300" s="103">
        <v>98</v>
      </c>
      <c r="H300" s="85" t="str">
        <f t="shared" ref="H300:H363" si="11">IF(G300&lt;30,"Kém",IF(G300&lt;50,"Yếu",IF(G300&lt;60,"Trung bình",IF(G300&lt;70,"TB Khá",IF(G300&lt;80,"Khá",IF(G300&lt;90,"Tốt","Xuất sắc"))))))</f>
        <v>Xuất sắc</v>
      </c>
      <c r="I300" s="83" t="s">
        <v>16</v>
      </c>
      <c r="J300" s="48"/>
    </row>
    <row r="301" spans="1:10" s="36" customFormat="1" ht="17.25" hidden="1" customHeight="1" x14ac:dyDescent="0.35">
      <c r="A301" s="38">
        <v>292</v>
      </c>
      <c r="B301" s="83" t="s">
        <v>766</v>
      </c>
      <c r="C301" s="83">
        <v>501210219</v>
      </c>
      <c r="D301" s="84" t="s">
        <v>603</v>
      </c>
      <c r="E301" s="83">
        <v>2.69</v>
      </c>
      <c r="F301" s="87" t="str">
        <f t="shared" si="10"/>
        <v>Khá</v>
      </c>
      <c r="G301" s="109">
        <v>75</v>
      </c>
      <c r="H301" s="85" t="str">
        <f t="shared" si="11"/>
        <v>Khá</v>
      </c>
      <c r="I301" s="83" t="s">
        <v>16</v>
      </c>
      <c r="J301" s="30"/>
    </row>
    <row r="302" spans="1:10" s="36" customFormat="1" ht="17.25" hidden="1" customHeight="1" x14ac:dyDescent="0.35">
      <c r="A302" s="38">
        <v>293</v>
      </c>
      <c r="B302" s="83" t="s">
        <v>766</v>
      </c>
      <c r="C302" s="83">
        <v>501210465</v>
      </c>
      <c r="D302" s="84" t="s">
        <v>607</v>
      </c>
      <c r="E302" s="83">
        <v>2.69</v>
      </c>
      <c r="F302" s="87" t="str">
        <f t="shared" si="10"/>
        <v>Khá</v>
      </c>
      <c r="G302" s="109">
        <v>83</v>
      </c>
      <c r="H302" s="85" t="str">
        <f t="shared" si="11"/>
        <v>Tốt</v>
      </c>
      <c r="I302" s="83" t="s">
        <v>16</v>
      </c>
      <c r="J302" s="30"/>
    </row>
    <row r="303" spans="1:10" s="36" customFormat="1" ht="17.25" hidden="1" customHeight="1" x14ac:dyDescent="0.35">
      <c r="A303" s="38">
        <v>294</v>
      </c>
      <c r="B303" s="83" t="s">
        <v>766</v>
      </c>
      <c r="C303" s="83">
        <v>501210710</v>
      </c>
      <c r="D303" s="84" t="s">
        <v>595</v>
      </c>
      <c r="E303" s="83">
        <v>2.69</v>
      </c>
      <c r="F303" s="87" t="str">
        <f t="shared" si="10"/>
        <v>Khá</v>
      </c>
      <c r="G303" s="109">
        <v>77</v>
      </c>
      <c r="H303" s="85" t="str">
        <f t="shared" si="11"/>
        <v>Khá</v>
      </c>
      <c r="I303" s="83" t="s">
        <v>16</v>
      </c>
      <c r="J303" s="30"/>
    </row>
    <row r="304" spans="1:10" s="36" customFormat="1" ht="17.25" hidden="1" customHeight="1" x14ac:dyDescent="0.35">
      <c r="A304" s="38">
        <v>295</v>
      </c>
      <c r="B304" s="83" t="s">
        <v>767</v>
      </c>
      <c r="C304" s="83">
        <v>501210201</v>
      </c>
      <c r="D304" s="84" t="s">
        <v>63</v>
      </c>
      <c r="E304" s="83">
        <v>2.69</v>
      </c>
      <c r="F304" s="87" t="str">
        <f t="shared" si="10"/>
        <v>Khá</v>
      </c>
      <c r="G304" s="110">
        <v>82</v>
      </c>
      <c r="H304" s="85" t="str">
        <f t="shared" si="11"/>
        <v>Tốt</v>
      </c>
      <c r="I304" s="83" t="s">
        <v>16</v>
      </c>
      <c r="J304" s="47"/>
    </row>
    <row r="305" spans="1:10" s="36" customFormat="1" ht="17.25" hidden="1" customHeight="1" x14ac:dyDescent="0.35">
      <c r="A305" s="38">
        <v>296</v>
      </c>
      <c r="B305" s="83" t="s">
        <v>767</v>
      </c>
      <c r="C305" s="83">
        <v>501210797</v>
      </c>
      <c r="D305" s="84" t="s">
        <v>667</v>
      </c>
      <c r="E305" s="83">
        <v>2.69</v>
      </c>
      <c r="F305" s="87" t="str">
        <f t="shared" si="10"/>
        <v>Khá</v>
      </c>
      <c r="G305" s="111">
        <v>85</v>
      </c>
      <c r="H305" s="85" t="str">
        <f t="shared" si="11"/>
        <v>Tốt</v>
      </c>
      <c r="I305" s="83" t="s">
        <v>16</v>
      </c>
      <c r="J305" s="57"/>
    </row>
    <row r="306" spans="1:10" s="36" customFormat="1" ht="17.25" hidden="1" customHeight="1" x14ac:dyDescent="0.35">
      <c r="A306" s="38">
        <v>297</v>
      </c>
      <c r="B306" s="83" t="s">
        <v>695</v>
      </c>
      <c r="C306" s="83">
        <v>501210980</v>
      </c>
      <c r="D306" s="84" t="s">
        <v>152</v>
      </c>
      <c r="E306" s="83">
        <v>2.67</v>
      </c>
      <c r="F306" s="87" t="str">
        <f t="shared" si="10"/>
        <v>Khá</v>
      </c>
      <c r="G306" s="104">
        <v>82</v>
      </c>
      <c r="H306" s="85" t="str">
        <f t="shared" si="11"/>
        <v>Tốt</v>
      </c>
      <c r="I306" s="83" t="s">
        <v>16</v>
      </c>
      <c r="J306" s="21"/>
    </row>
    <row r="307" spans="1:10" s="36" customFormat="1" ht="17.25" hidden="1" customHeight="1" x14ac:dyDescent="0.35">
      <c r="A307" s="38">
        <v>298</v>
      </c>
      <c r="B307" s="83" t="s">
        <v>696</v>
      </c>
      <c r="C307" s="83">
        <v>501210447</v>
      </c>
      <c r="D307" s="84" t="s">
        <v>173</v>
      </c>
      <c r="E307" s="83">
        <v>2.67</v>
      </c>
      <c r="F307" s="87" t="str">
        <f t="shared" si="10"/>
        <v>Khá</v>
      </c>
      <c r="G307" s="103">
        <v>81</v>
      </c>
      <c r="H307" s="85" t="str">
        <f t="shared" si="11"/>
        <v>Tốt</v>
      </c>
      <c r="I307" s="83" t="s">
        <v>16</v>
      </c>
      <c r="J307" s="10"/>
    </row>
    <row r="308" spans="1:10" s="36" customFormat="1" ht="17.25" hidden="1" customHeight="1" x14ac:dyDescent="0.35">
      <c r="A308" s="38">
        <v>299</v>
      </c>
      <c r="B308" s="83" t="s">
        <v>696</v>
      </c>
      <c r="C308" s="83">
        <v>501210562</v>
      </c>
      <c r="D308" s="84" t="s">
        <v>178</v>
      </c>
      <c r="E308" s="83">
        <v>2.67</v>
      </c>
      <c r="F308" s="87" t="str">
        <f t="shared" si="10"/>
        <v>Khá</v>
      </c>
      <c r="G308" s="103">
        <v>85</v>
      </c>
      <c r="H308" s="85" t="str">
        <f t="shared" si="11"/>
        <v>Tốt</v>
      </c>
      <c r="I308" s="83" t="s">
        <v>16</v>
      </c>
      <c r="J308" s="10"/>
    </row>
    <row r="309" spans="1:10" s="36" customFormat="1" ht="17.25" hidden="1" customHeight="1" x14ac:dyDescent="0.35">
      <c r="A309" s="38">
        <v>300</v>
      </c>
      <c r="B309" s="83" t="s">
        <v>698</v>
      </c>
      <c r="C309" s="83">
        <v>501210913</v>
      </c>
      <c r="D309" s="84" t="s">
        <v>726</v>
      </c>
      <c r="E309" s="83">
        <v>2.67</v>
      </c>
      <c r="F309" s="87" t="str">
        <f t="shared" si="10"/>
        <v>Khá</v>
      </c>
      <c r="G309" s="105">
        <v>86</v>
      </c>
      <c r="H309" s="85" t="str">
        <f t="shared" si="11"/>
        <v>Tốt</v>
      </c>
      <c r="I309" s="83" t="s">
        <v>16</v>
      </c>
      <c r="J309" s="48"/>
    </row>
    <row r="310" spans="1:10" s="36" customFormat="1" ht="17.25" hidden="1" customHeight="1" x14ac:dyDescent="0.35">
      <c r="A310" s="38">
        <v>301</v>
      </c>
      <c r="B310" s="83" t="s">
        <v>732</v>
      </c>
      <c r="C310" s="83">
        <v>501210893</v>
      </c>
      <c r="D310" s="84" t="s">
        <v>347</v>
      </c>
      <c r="E310" s="83">
        <v>2.67</v>
      </c>
      <c r="F310" s="87" t="str">
        <f t="shared" si="10"/>
        <v>Khá</v>
      </c>
      <c r="G310" s="103">
        <v>75</v>
      </c>
      <c r="H310" s="85" t="str">
        <f t="shared" si="11"/>
        <v>Khá</v>
      </c>
      <c r="I310" s="83" t="s">
        <v>16</v>
      </c>
      <c r="J310" s="48"/>
    </row>
    <row r="311" spans="1:10" s="36" customFormat="1" ht="17.25" hidden="1" customHeight="1" x14ac:dyDescent="0.35">
      <c r="A311" s="38">
        <v>302</v>
      </c>
      <c r="B311" s="83" t="s">
        <v>755</v>
      </c>
      <c r="C311" s="83">
        <v>501210563</v>
      </c>
      <c r="D311" s="84" t="s">
        <v>372</v>
      </c>
      <c r="E311" s="83">
        <v>2.67</v>
      </c>
      <c r="F311" s="87" t="str">
        <f t="shared" si="10"/>
        <v>Khá</v>
      </c>
      <c r="G311" s="105">
        <v>78</v>
      </c>
      <c r="H311" s="85" t="str">
        <f t="shared" si="11"/>
        <v>Khá</v>
      </c>
      <c r="I311" s="83" t="s">
        <v>16</v>
      </c>
      <c r="J311" s="12"/>
    </row>
    <row r="312" spans="1:10" s="36" customFormat="1" ht="17.25" hidden="1" customHeight="1" x14ac:dyDescent="0.35">
      <c r="A312" s="38">
        <v>303</v>
      </c>
      <c r="B312" s="83" t="s">
        <v>759</v>
      </c>
      <c r="C312" s="83">
        <v>501210032</v>
      </c>
      <c r="D312" s="84" t="s">
        <v>54</v>
      </c>
      <c r="E312" s="83">
        <v>2.67</v>
      </c>
      <c r="F312" s="87" t="str">
        <f t="shared" si="10"/>
        <v>Khá</v>
      </c>
      <c r="G312" s="107">
        <v>89</v>
      </c>
      <c r="H312" s="85" t="str">
        <f t="shared" si="11"/>
        <v>Tốt</v>
      </c>
      <c r="I312" s="83" t="s">
        <v>16</v>
      </c>
      <c r="J312" s="12"/>
    </row>
    <row r="313" spans="1:10" s="36" customFormat="1" ht="17.25" hidden="1" customHeight="1" x14ac:dyDescent="0.35">
      <c r="A313" s="38">
        <v>304</v>
      </c>
      <c r="B313" s="83" t="s">
        <v>759</v>
      </c>
      <c r="C313" s="83">
        <v>501210733</v>
      </c>
      <c r="D313" s="84" t="s">
        <v>455</v>
      </c>
      <c r="E313" s="83">
        <v>2.67</v>
      </c>
      <c r="F313" s="87" t="str">
        <f t="shared" si="10"/>
        <v>Khá</v>
      </c>
      <c r="G313" s="108">
        <v>79</v>
      </c>
      <c r="H313" s="85" t="str">
        <f t="shared" si="11"/>
        <v>Khá</v>
      </c>
      <c r="I313" s="83" t="s">
        <v>16</v>
      </c>
      <c r="J313" s="14"/>
    </row>
    <row r="314" spans="1:10" s="36" customFormat="1" ht="17.25" hidden="1" customHeight="1" x14ac:dyDescent="0.35">
      <c r="A314" s="38">
        <v>305</v>
      </c>
      <c r="B314" s="83" t="s">
        <v>764</v>
      </c>
      <c r="C314" s="83">
        <v>501210234</v>
      </c>
      <c r="D314" s="84" t="s">
        <v>517</v>
      </c>
      <c r="E314" s="83">
        <v>2.67</v>
      </c>
      <c r="F314" s="87" t="str">
        <f t="shared" si="10"/>
        <v>Khá</v>
      </c>
      <c r="G314" s="108">
        <v>97</v>
      </c>
      <c r="H314" s="85" t="str">
        <f t="shared" si="11"/>
        <v>Xuất sắc</v>
      </c>
      <c r="I314" s="83" t="s">
        <v>16</v>
      </c>
      <c r="J314" s="48"/>
    </row>
    <row r="315" spans="1:10" s="36" customFormat="1" ht="17.25" hidden="1" customHeight="1" x14ac:dyDescent="0.35">
      <c r="A315" s="38">
        <v>306</v>
      </c>
      <c r="B315" s="83" t="s">
        <v>764</v>
      </c>
      <c r="C315" s="83">
        <v>501210292</v>
      </c>
      <c r="D315" s="84" t="s">
        <v>521</v>
      </c>
      <c r="E315" s="83">
        <v>2.67</v>
      </c>
      <c r="F315" s="87" t="str">
        <f t="shared" si="10"/>
        <v>Khá</v>
      </c>
      <c r="G315" s="108">
        <v>85</v>
      </c>
      <c r="H315" s="85" t="str">
        <f t="shared" si="11"/>
        <v>Tốt</v>
      </c>
      <c r="I315" s="83" t="s">
        <v>16</v>
      </c>
      <c r="J315" s="48"/>
    </row>
    <row r="316" spans="1:10" s="36" customFormat="1" ht="17.25" hidden="1" customHeight="1" x14ac:dyDescent="0.35">
      <c r="A316" s="38">
        <v>307</v>
      </c>
      <c r="B316" s="83" t="s">
        <v>764</v>
      </c>
      <c r="C316" s="83">
        <v>501210971</v>
      </c>
      <c r="D316" s="84" t="s">
        <v>542</v>
      </c>
      <c r="E316" s="83">
        <v>2.67</v>
      </c>
      <c r="F316" s="87" t="str">
        <f t="shared" si="10"/>
        <v>Khá</v>
      </c>
      <c r="G316" s="108">
        <v>87</v>
      </c>
      <c r="H316" s="85" t="str">
        <f t="shared" si="11"/>
        <v>Tốt</v>
      </c>
      <c r="I316" s="83" t="s">
        <v>16</v>
      </c>
      <c r="J316" s="48"/>
    </row>
    <row r="317" spans="1:10" s="36" customFormat="1" ht="17.25" hidden="1" customHeight="1" x14ac:dyDescent="0.35">
      <c r="A317" s="38">
        <v>308</v>
      </c>
      <c r="B317" s="83" t="s">
        <v>767</v>
      </c>
      <c r="C317" s="83">
        <v>501210379</v>
      </c>
      <c r="D317" s="84" t="s">
        <v>646</v>
      </c>
      <c r="E317" s="83">
        <v>2.67</v>
      </c>
      <c r="F317" s="87" t="str">
        <f t="shared" si="10"/>
        <v>Khá</v>
      </c>
      <c r="G317" s="110">
        <v>86</v>
      </c>
      <c r="H317" s="85" t="str">
        <f t="shared" si="11"/>
        <v>Tốt</v>
      </c>
      <c r="I317" s="83" t="s">
        <v>16</v>
      </c>
      <c r="J317" s="47"/>
    </row>
    <row r="318" spans="1:10" s="36" customFormat="1" ht="17.25" hidden="1" customHeight="1" x14ac:dyDescent="0.35">
      <c r="A318" s="38">
        <v>309</v>
      </c>
      <c r="B318" s="83" t="s">
        <v>767</v>
      </c>
      <c r="C318" s="83">
        <v>501210732</v>
      </c>
      <c r="D318" s="84" t="s">
        <v>665</v>
      </c>
      <c r="E318" s="83">
        <v>2.67</v>
      </c>
      <c r="F318" s="87" t="str">
        <f t="shared" si="10"/>
        <v>Khá</v>
      </c>
      <c r="G318" s="110">
        <v>78</v>
      </c>
      <c r="H318" s="85" t="str">
        <f t="shared" si="11"/>
        <v>Khá</v>
      </c>
      <c r="I318" s="83" t="s">
        <v>16</v>
      </c>
      <c r="J318" s="47"/>
    </row>
    <row r="319" spans="1:10" s="36" customFormat="1" ht="17.25" hidden="1" customHeight="1" x14ac:dyDescent="0.35">
      <c r="A319" s="38">
        <v>310</v>
      </c>
      <c r="B319" s="83" t="s">
        <v>767</v>
      </c>
      <c r="C319" s="83">
        <v>501210854</v>
      </c>
      <c r="D319" s="84" t="s">
        <v>670</v>
      </c>
      <c r="E319" s="83">
        <v>2.67</v>
      </c>
      <c r="F319" s="87" t="str">
        <f t="shared" si="10"/>
        <v>Khá</v>
      </c>
      <c r="G319" s="111">
        <v>77</v>
      </c>
      <c r="H319" s="85" t="str">
        <f t="shared" si="11"/>
        <v>Khá</v>
      </c>
      <c r="I319" s="83" t="s">
        <v>16</v>
      </c>
      <c r="J319" s="57"/>
    </row>
    <row r="320" spans="1:10" s="36" customFormat="1" ht="17.25" hidden="1" customHeight="1" x14ac:dyDescent="0.35">
      <c r="A320" s="38">
        <v>311</v>
      </c>
      <c r="B320" s="83" t="s">
        <v>767</v>
      </c>
      <c r="C320" s="83">
        <v>501211020</v>
      </c>
      <c r="D320" s="84" t="s">
        <v>53</v>
      </c>
      <c r="E320" s="83">
        <v>2.67</v>
      </c>
      <c r="F320" s="87" t="str">
        <f t="shared" si="10"/>
        <v>Khá</v>
      </c>
      <c r="G320" s="111">
        <v>89</v>
      </c>
      <c r="H320" s="85" t="str">
        <f t="shared" si="11"/>
        <v>Tốt</v>
      </c>
      <c r="I320" s="83" t="s">
        <v>16</v>
      </c>
      <c r="J320" s="57"/>
    </row>
    <row r="321" spans="1:10" s="36" customFormat="1" ht="17.25" hidden="1" customHeight="1" x14ac:dyDescent="0.35">
      <c r="A321" s="38">
        <v>312</v>
      </c>
      <c r="B321" s="83" t="s">
        <v>694</v>
      </c>
      <c r="C321" s="83">
        <v>501210992</v>
      </c>
      <c r="D321" s="84" t="s">
        <v>115</v>
      </c>
      <c r="E321" s="83">
        <v>2.64</v>
      </c>
      <c r="F321" s="87" t="str">
        <f t="shared" si="10"/>
        <v>Khá</v>
      </c>
      <c r="G321" s="103">
        <v>73</v>
      </c>
      <c r="H321" s="85" t="str">
        <f t="shared" si="11"/>
        <v>Khá</v>
      </c>
      <c r="I321" s="83" t="s">
        <v>16</v>
      </c>
      <c r="J321" s="21"/>
    </row>
    <row r="322" spans="1:10" s="36" customFormat="1" ht="17.25" hidden="1" customHeight="1" x14ac:dyDescent="0.35">
      <c r="A322" s="38">
        <v>313</v>
      </c>
      <c r="B322" s="83" t="s">
        <v>695</v>
      </c>
      <c r="C322" s="83">
        <v>501210711</v>
      </c>
      <c r="D322" s="84" t="s">
        <v>143</v>
      </c>
      <c r="E322" s="83">
        <v>2.64</v>
      </c>
      <c r="F322" s="87" t="str">
        <f t="shared" si="10"/>
        <v>Khá</v>
      </c>
      <c r="G322" s="104">
        <v>80</v>
      </c>
      <c r="H322" s="85" t="str">
        <f t="shared" si="11"/>
        <v>Tốt</v>
      </c>
      <c r="I322" s="83" t="s">
        <v>16</v>
      </c>
      <c r="J322" s="21"/>
    </row>
    <row r="323" spans="1:10" s="36" customFormat="1" ht="17.25" hidden="1" customHeight="1" x14ac:dyDescent="0.35">
      <c r="A323" s="38">
        <v>314</v>
      </c>
      <c r="B323" s="83" t="s">
        <v>696</v>
      </c>
      <c r="C323" s="83">
        <v>501210526</v>
      </c>
      <c r="D323" s="84" t="s">
        <v>175</v>
      </c>
      <c r="E323" s="83">
        <v>2.64</v>
      </c>
      <c r="F323" s="87" t="str">
        <f t="shared" si="10"/>
        <v>Khá</v>
      </c>
      <c r="G323" s="103">
        <v>83</v>
      </c>
      <c r="H323" s="85" t="str">
        <f t="shared" si="11"/>
        <v>Tốt</v>
      </c>
      <c r="I323" s="83" t="s">
        <v>16</v>
      </c>
      <c r="J323" s="10"/>
    </row>
    <row r="324" spans="1:10" s="36" customFormat="1" ht="17.25" hidden="1" customHeight="1" x14ac:dyDescent="0.35">
      <c r="A324" s="38">
        <v>315</v>
      </c>
      <c r="B324" s="83" t="s">
        <v>698</v>
      </c>
      <c r="C324" s="83">
        <v>501210017</v>
      </c>
      <c r="D324" s="84" t="s">
        <v>236</v>
      </c>
      <c r="E324" s="83">
        <v>2.64</v>
      </c>
      <c r="F324" s="87" t="str">
        <f t="shared" si="10"/>
        <v>Khá</v>
      </c>
      <c r="G324" s="104">
        <v>74</v>
      </c>
      <c r="H324" s="85" t="str">
        <f t="shared" si="11"/>
        <v>Khá</v>
      </c>
      <c r="I324" s="83" t="s">
        <v>16</v>
      </c>
      <c r="J324" s="10"/>
    </row>
    <row r="325" spans="1:10" s="36" customFormat="1" ht="17.25" hidden="1" customHeight="1" x14ac:dyDescent="0.35">
      <c r="A325" s="38">
        <v>316</v>
      </c>
      <c r="B325" s="83" t="s">
        <v>698</v>
      </c>
      <c r="C325" s="83">
        <v>501210108</v>
      </c>
      <c r="D325" s="84" t="s">
        <v>702</v>
      </c>
      <c r="E325" s="83">
        <v>2.64</v>
      </c>
      <c r="F325" s="87" t="str">
        <f t="shared" si="10"/>
        <v>Khá</v>
      </c>
      <c r="G325" s="104">
        <v>79</v>
      </c>
      <c r="H325" s="85" t="str">
        <f t="shared" si="11"/>
        <v>Khá</v>
      </c>
      <c r="I325" s="83" t="s">
        <v>16</v>
      </c>
      <c r="J325" s="10"/>
    </row>
    <row r="326" spans="1:10" s="36" customFormat="1" ht="17.25" hidden="1" customHeight="1" x14ac:dyDescent="0.35">
      <c r="A326" s="38">
        <v>317</v>
      </c>
      <c r="B326" s="83" t="s">
        <v>731</v>
      </c>
      <c r="C326" s="83">
        <v>501210811</v>
      </c>
      <c r="D326" s="84" t="s">
        <v>323</v>
      </c>
      <c r="E326" s="83">
        <v>2.64</v>
      </c>
      <c r="F326" s="87" t="str">
        <f t="shared" si="10"/>
        <v>Khá</v>
      </c>
      <c r="G326" s="103">
        <v>79</v>
      </c>
      <c r="H326" s="85" t="str">
        <f t="shared" si="11"/>
        <v>Khá</v>
      </c>
      <c r="I326" s="83" t="s">
        <v>16</v>
      </c>
      <c r="J326" s="48"/>
    </row>
    <row r="327" spans="1:10" s="36" customFormat="1" ht="17.25" hidden="1" customHeight="1" x14ac:dyDescent="0.35">
      <c r="A327" s="38">
        <v>318</v>
      </c>
      <c r="B327" s="83" t="s">
        <v>732</v>
      </c>
      <c r="C327" s="83">
        <v>501210076</v>
      </c>
      <c r="D327" s="84" t="s">
        <v>733</v>
      </c>
      <c r="E327" s="83">
        <v>2.64</v>
      </c>
      <c r="F327" s="87" t="str">
        <f t="shared" si="10"/>
        <v>Khá</v>
      </c>
      <c r="G327" s="103">
        <v>77</v>
      </c>
      <c r="H327" s="85" t="str">
        <f t="shared" si="11"/>
        <v>Khá</v>
      </c>
      <c r="I327" s="83" t="s">
        <v>16</v>
      </c>
      <c r="J327" s="48"/>
    </row>
    <row r="328" spans="1:10" s="36" customFormat="1" ht="17.25" hidden="1" customHeight="1" x14ac:dyDescent="0.35">
      <c r="A328" s="38">
        <v>319</v>
      </c>
      <c r="B328" s="83" t="s">
        <v>732</v>
      </c>
      <c r="C328" s="83">
        <v>501210579</v>
      </c>
      <c r="D328" s="84" t="s">
        <v>345</v>
      </c>
      <c r="E328" s="83">
        <v>2.64</v>
      </c>
      <c r="F328" s="87" t="str">
        <f t="shared" si="10"/>
        <v>Khá</v>
      </c>
      <c r="G328" s="103">
        <v>75</v>
      </c>
      <c r="H328" s="85" t="str">
        <f t="shared" si="11"/>
        <v>Khá</v>
      </c>
      <c r="I328" s="83" t="s">
        <v>16</v>
      </c>
      <c r="J328" s="48"/>
    </row>
    <row r="329" spans="1:10" s="36" customFormat="1" ht="17.25" hidden="1" customHeight="1" x14ac:dyDescent="0.35">
      <c r="A329" s="38">
        <v>320</v>
      </c>
      <c r="B329" s="83" t="s">
        <v>755</v>
      </c>
      <c r="C329" s="83">
        <v>501210504</v>
      </c>
      <c r="D329" s="84" t="s">
        <v>368</v>
      </c>
      <c r="E329" s="83">
        <v>2.64</v>
      </c>
      <c r="F329" s="87" t="str">
        <f t="shared" si="10"/>
        <v>Khá</v>
      </c>
      <c r="G329" s="105">
        <v>76</v>
      </c>
      <c r="H329" s="85" t="str">
        <f t="shared" si="11"/>
        <v>Khá</v>
      </c>
      <c r="I329" s="83" t="s">
        <v>16</v>
      </c>
      <c r="J329" s="12"/>
    </row>
    <row r="330" spans="1:10" s="36" customFormat="1" ht="17.25" hidden="1" customHeight="1" x14ac:dyDescent="0.35">
      <c r="A330" s="38">
        <v>321</v>
      </c>
      <c r="B330" s="83" t="s">
        <v>757</v>
      </c>
      <c r="C330" s="83">
        <v>501210756</v>
      </c>
      <c r="D330" s="84" t="s">
        <v>420</v>
      </c>
      <c r="E330" s="83">
        <v>2.64</v>
      </c>
      <c r="F330" s="87" t="str">
        <f t="shared" si="10"/>
        <v>Khá</v>
      </c>
      <c r="G330" s="107">
        <v>71</v>
      </c>
      <c r="H330" s="85" t="str">
        <f t="shared" si="11"/>
        <v>Khá</v>
      </c>
      <c r="I330" s="83" t="s">
        <v>16</v>
      </c>
      <c r="J330" s="12"/>
    </row>
    <row r="331" spans="1:10" s="36" customFormat="1" ht="17.25" hidden="1" customHeight="1" x14ac:dyDescent="0.35">
      <c r="A331" s="38">
        <v>322</v>
      </c>
      <c r="B331" s="83" t="s">
        <v>759</v>
      </c>
      <c r="C331" s="83">
        <v>501210304</v>
      </c>
      <c r="D331" s="84" t="s">
        <v>436</v>
      </c>
      <c r="E331" s="83">
        <v>2.64</v>
      </c>
      <c r="F331" s="87" t="str">
        <f t="shared" si="10"/>
        <v>Khá</v>
      </c>
      <c r="G331" s="107">
        <v>80</v>
      </c>
      <c r="H331" s="85" t="str">
        <f t="shared" si="11"/>
        <v>Tốt</v>
      </c>
      <c r="I331" s="83" t="s">
        <v>16</v>
      </c>
      <c r="J331" s="12"/>
    </row>
    <row r="332" spans="1:10" s="36" customFormat="1" ht="17.25" hidden="1" customHeight="1" x14ac:dyDescent="0.35">
      <c r="A332" s="38">
        <v>323</v>
      </c>
      <c r="B332" s="83" t="s">
        <v>759</v>
      </c>
      <c r="C332" s="83">
        <v>501210671</v>
      </c>
      <c r="D332" s="84" t="s">
        <v>452</v>
      </c>
      <c r="E332" s="83">
        <v>2.64</v>
      </c>
      <c r="F332" s="87" t="str">
        <f t="shared" si="10"/>
        <v>Khá</v>
      </c>
      <c r="G332" s="103">
        <v>71</v>
      </c>
      <c r="H332" s="85" t="str">
        <f t="shared" si="11"/>
        <v>Khá</v>
      </c>
      <c r="I332" s="83" t="s">
        <v>16</v>
      </c>
      <c r="J332" s="10"/>
    </row>
    <row r="333" spans="1:10" s="36" customFormat="1" ht="17.25" hidden="1" customHeight="1" x14ac:dyDescent="0.35">
      <c r="A333" s="38">
        <v>324</v>
      </c>
      <c r="B333" s="83" t="s">
        <v>764</v>
      </c>
      <c r="C333" s="83">
        <v>501210636</v>
      </c>
      <c r="D333" s="84" t="s">
        <v>534</v>
      </c>
      <c r="E333" s="83">
        <v>2.64</v>
      </c>
      <c r="F333" s="87" t="str">
        <f t="shared" si="10"/>
        <v>Khá</v>
      </c>
      <c r="G333" s="108">
        <v>97</v>
      </c>
      <c r="H333" s="85" t="str">
        <f t="shared" si="11"/>
        <v>Xuất sắc</v>
      </c>
      <c r="I333" s="83" t="s">
        <v>16</v>
      </c>
      <c r="J333" s="48"/>
    </row>
    <row r="334" spans="1:10" s="36" customFormat="1" ht="17.25" hidden="1" customHeight="1" x14ac:dyDescent="0.35">
      <c r="A334" s="38">
        <v>325</v>
      </c>
      <c r="B334" s="83" t="s">
        <v>764</v>
      </c>
      <c r="C334" s="83">
        <v>501210844</v>
      </c>
      <c r="D334" s="84" t="s">
        <v>539</v>
      </c>
      <c r="E334" s="83">
        <v>2.64</v>
      </c>
      <c r="F334" s="87" t="str">
        <f t="shared" si="10"/>
        <v>Khá</v>
      </c>
      <c r="G334" s="108">
        <v>79</v>
      </c>
      <c r="H334" s="85" t="str">
        <f t="shared" si="11"/>
        <v>Khá</v>
      </c>
      <c r="I334" s="83" t="s">
        <v>16</v>
      </c>
      <c r="J334" s="48"/>
    </row>
    <row r="335" spans="1:10" s="36" customFormat="1" ht="17.25" hidden="1" customHeight="1" x14ac:dyDescent="0.35">
      <c r="A335" s="38">
        <v>326</v>
      </c>
      <c r="B335" s="83" t="s">
        <v>765</v>
      </c>
      <c r="C335" s="83">
        <v>501210107</v>
      </c>
      <c r="D335" s="84" t="s">
        <v>550</v>
      </c>
      <c r="E335" s="83">
        <v>2.64</v>
      </c>
      <c r="F335" s="87" t="str">
        <f t="shared" si="10"/>
        <v>Khá</v>
      </c>
      <c r="G335" s="103">
        <v>86</v>
      </c>
      <c r="H335" s="85" t="str">
        <f t="shared" si="11"/>
        <v>Tốt</v>
      </c>
      <c r="I335" s="83" t="s">
        <v>16</v>
      </c>
      <c r="J335" s="48"/>
    </row>
    <row r="336" spans="1:10" s="36" customFormat="1" ht="17.25" hidden="1" customHeight="1" x14ac:dyDescent="0.35">
      <c r="A336" s="38">
        <v>327</v>
      </c>
      <c r="B336" s="83" t="s">
        <v>765</v>
      </c>
      <c r="C336" s="83">
        <v>501210461</v>
      </c>
      <c r="D336" s="84" t="s">
        <v>566</v>
      </c>
      <c r="E336" s="83">
        <v>2.64</v>
      </c>
      <c r="F336" s="87" t="str">
        <f t="shared" si="10"/>
        <v>Khá</v>
      </c>
      <c r="G336" s="103">
        <v>82</v>
      </c>
      <c r="H336" s="85" t="str">
        <f t="shared" si="11"/>
        <v>Tốt</v>
      </c>
      <c r="I336" s="83" t="s">
        <v>16</v>
      </c>
      <c r="J336" s="48"/>
    </row>
    <row r="337" spans="1:10" s="36" customFormat="1" ht="17.25" hidden="1" customHeight="1" x14ac:dyDescent="0.35">
      <c r="A337" s="38">
        <v>328</v>
      </c>
      <c r="B337" s="83" t="s">
        <v>767</v>
      </c>
      <c r="C337" s="83">
        <v>501210069</v>
      </c>
      <c r="D337" s="84" t="s">
        <v>638</v>
      </c>
      <c r="E337" s="83">
        <v>2.64</v>
      </c>
      <c r="F337" s="87" t="str">
        <f t="shared" si="10"/>
        <v>Khá</v>
      </c>
      <c r="G337" s="110">
        <v>85</v>
      </c>
      <c r="H337" s="85" t="str">
        <f t="shared" si="11"/>
        <v>Tốt</v>
      </c>
      <c r="I337" s="83" t="s">
        <v>16</v>
      </c>
      <c r="J337" s="47"/>
    </row>
    <row r="338" spans="1:10" s="36" customFormat="1" ht="17.25" hidden="1" customHeight="1" x14ac:dyDescent="0.35">
      <c r="A338" s="38">
        <v>329</v>
      </c>
      <c r="B338" s="83" t="s">
        <v>694</v>
      </c>
      <c r="C338" s="83">
        <v>501210122</v>
      </c>
      <c r="D338" s="84" t="s">
        <v>84</v>
      </c>
      <c r="E338" s="83">
        <v>2.62</v>
      </c>
      <c r="F338" s="87" t="str">
        <f t="shared" si="10"/>
        <v>Khá</v>
      </c>
      <c r="G338" s="103">
        <v>82</v>
      </c>
      <c r="H338" s="85" t="str">
        <f t="shared" si="11"/>
        <v>Tốt</v>
      </c>
      <c r="I338" s="83" t="s">
        <v>16</v>
      </c>
      <c r="J338" s="20"/>
    </row>
    <row r="339" spans="1:10" s="36" customFormat="1" ht="17.25" hidden="1" customHeight="1" x14ac:dyDescent="0.35">
      <c r="A339" s="38">
        <v>330</v>
      </c>
      <c r="B339" s="83" t="s">
        <v>694</v>
      </c>
      <c r="C339" s="83">
        <v>501210821</v>
      </c>
      <c r="D339" s="84" t="s">
        <v>106</v>
      </c>
      <c r="E339" s="83">
        <v>2.62</v>
      </c>
      <c r="F339" s="87" t="str">
        <f t="shared" si="10"/>
        <v>Khá</v>
      </c>
      <c r="G339" s="103">
        <v>70</v>
      </c>
      <c r="H339" s="85" t="str">
        <f t="shared" si="11"/>
        <v>Khá</v>
      </c>
      <c r="I339" s="83" t="s">
        <v>16</v>
      </c>
      <c r="J339" s="21"/>
    </row>
    <row r="340" spans="1:10" s="36" customFormat="1" ht="17.25" hidden="1" customHeight="1" x14ac:dyDescent="0.35">
      <c r="A340" s="38">
        <v>331</v>
      </c>
      <c r="B340" s="83" t="s">
        <v>695</v>
      </c>
      <c r="C340" s="83">
        <v>501210348</v>
      </c>
      <c r="D340" s="84" t="s">
        <v>129</v>
      </c>
      <c r="E340" s="83">
        <v>2.62</v>
      </c>
      <c r="F340" s="87" t="str">
        <f t="shared" si="10"/>
        <v>Khá</v>
      </c>
      <c r="G340" s="104">
        <v>71</v>
      </c>
      <c r="H340" s="85" t="str">
        <f t="shared" si="11"/>
        <v>Khá</v>
      </c>
      <c r="I340" s="83" t="s">
        <v>16</v>
      </c>
      <c r="J340" s="21"/>
    </row>
    <row r="341" spans="1:10" s="36" customFormat="1" ht="17.25" hidden="1" customHeight="1" x14ac:dyDescent="0.35">
      <c r="A341" s="38">
        <v>332</v>
      </c>
      <c r="B341" s="83" t="s">
        <v>695</v>
      </c>
      <c r="C341" s="83">
        <v>501210946</v>
      </c>
      <c r="D341" s="84" t="s">
        <v>148</v>
      </c>
      <c r="E341" s="83">
        <v>2.62</v>
      </c>
      <c r="F341" s="87" t="str">
        <f t="shared" si="10"/>
        <v>Khá</v>
      </c>
      <c r="G341" s="104">
        <v>84</v>
      </c>
      <c r="H341" s="85" t="str">
        <f t="shared" si="11"/>
        <v>Tốt</v>
      </c>
      <c r="I341" s="83" t="s">
        <v>16</v>
      </c>
      <c r="J341" s="21"/>
    </row>
    <row r="342" spans="1:10" s="36" customFormat="1" ht="17.25" hidden="1" customHeight="1" x14ac:dyDescent="0.35">
      <c r="A342" s="38">
        <v>333</v>
      </c>
      <c r="B342" s="83" t="s">
        <v>696</v>
      </c>
      <c r="C342" s="83">
        <v>501210280</v>
      </c>
      <c r="D342" s="84" t="s">
        <v>164</v>
      </c>
      <c r="E342" s="83">
        <v>2.62</v>
      </c>
      <c r="F342" s="87" t="str">
        <f t="shared" si="10"/>
        <v>Khá</v>
      </c>
      <c r="G342" s="103">
        <v>83</v>
      </c>
      <c r="H342" s="85" t="str">
        <f t="shared" si="11"/>
        <v>Tốt</v>
      </c>
      <c r="I342" s="83" t="s">
        <v>16</v>
      </c>
      <c r="J342" s="20"/>
    </row>
    <row r="343" spans="1:10" s="36" customFormat="1" ht="17.25" hidden="1" customHeight="1" x14ac:dyDescent="0.35">
      <c r="A343" s="38">
        <v>334</v>
      </c>
      <c r="B343" s="83" t="s">
        <v>696</v>
      </c>
      <c r="C343" s="83">
        <v>501210673</v>
      </c>
      <c r="D343" s="84" t="s">
        <v>184</v>
      </c>
      <c r="E343" s="83">
        <v>2.62</v>
      </c>
      <c r="F343" s="87" t="str">
        <f t="shared" si="10"/>
        <v>Khá</v>
      </c>
      <c r="G343" s="103">
        <v>81</v>
      </c>
      <c r="H343" s="85" t="str">
        <f t="shared" si="11"/>
        <v>Tốt</v>
      </c>
      <c r="I343" s="83" t="s">
        <v>16</v>
      </c>
      <c r="J343" s="10"/>
    </row>
    <row r="344" spans="1:10" s="36" customFormat="1" ht="17.25" hidden="1" customHeight="1" x14ac:dyDescent="0.35">
      <c r="A344" s="38">
        <v>335</v>
      </c>
      <c r="B344" s="83" t="s">
        <v>697</v>
      </c>
      <c r="C344" s="83">
        <v>501210049</v>
      </c>
      <c r="D344" s="84" t="s">
        <v>198</v>
      </c>
      <c r="E344" s="83">
        <v>2.62</v>
      </c>
      <c r="F344" s="87" t="str">
        <f t="shared" si="10"/>
        <v>Khá</v>
      </c>
      <c r="G344" s="103">
        <v>94</v>
      </c>
      <c r="H344" s="85" t="str">
        <f t="shared" si="11"/>
        <v>Xuất sắc</v>
      </c>
      <c r="I344" s="83" t="s">
        <v>16</v>
      </c>
      <c r="J344" s="10"/>
    </row>
    <row r="345" spans="1:10" s="36" customFormat="1" ht="17.25" hidden="1" customHeight="1" x14ac:dyDescent="0.35">
      <c r="A345" s="38">
        <v>336</v>
      </c>
      <c r="B345" s="83" t="s">
        <v>697</v>
      </c>
      <c r="C345" s="83">
        <v>501210087</v>
      </c>
      <c r="D345" s="84" t="s">
        <v>202</v>
      </c>
      <c r="E345" s="83">
        <v>2.62</v>
      </c>
      <c r="F345" s="87" t="str">
        <f t="shared" si="10"/>
        <v>Khá</v>
      </c>
      <c r="G345" s="103">
        <v>89</v>
      </c>
      <c r="H345" s="85" t="str">
        <f t="shared" si="11"/>
        <v>Tốt</v>
      </c>
      <c r="I345" s="83" t="s">
        <v>16</v>
      </c>
      <c r="J345" s="10"/>
    </row>
    <row r="346" spans="1:10" s="36" customFormat="1" ht="17.25" hidden="1" customHeight="1" x14ac:dyDescent="0.35">
      <c r="A346" s="38">
        <v>337</v>
      </c>
      <c r="B346" s="83" t="s">
        <v>728</v>
      </c>
      <c r="C346" s="83">
        <v>501210115</v>
      </c>
      <c r="D346" s="84" t="s">
        <v>252</v>
      </c>
      <c r="E346" s="83">
        <v>2.62</v>
      </c>
      <c r="F346" s="87" t="str">
        <f t="shared" si="10"/>
        <v>Khá</v>
      </c>
      <c r="G346" s="105">
        <v>85</v>
      </c>
      <c r="H346" s="85" t="str">
        <f t="shared" si="11"/>
        <v>Tốt</v>
      </c>
      <c r="I346" s="83" t="s">
        <v>16</v>
      </c>
      <c r="J346" s="48"/>
    </row>
    <row r="347" spans="1:10" s="36" customFormat="1" ht="17.25" hidden="1" customHeight="1" x14ac:dyDescent="0.35">
      <c r="A347" s="38">
        <v>338</v>
      </c>
      <c r="B347" s="83" t="s">
        <v>728</v>
      </c>
      <c r="C347" s="83">
        <v>501210362</v>
      </c>
      <c r="D347" s="84" t="s">
        <v>262</v>
      </c>
      <c r="E347" s="83">
        <v>2.62</v>
      </c>
      <c r="F347" s="87" t="str">
        <f t="shared" si="10"/>
        <v>Khá</v>
      </c>
      <c r="G347" s="106">
        <v>85</v>
      </c>
      <c r="H347" s="85" t="str">
        <f t="shared" si="11"/>
        <v>Tốt</v>
      </c>
      <c r="I347" s="83" t="s">
        <v>16</v>
      </c>
      <c r="J347" s="64"/>
    </row>
    <row r="348" spans="1:10" s="36" customFormat="1" ht="17.25" hidden="1" customHeight="1" x14ac:dyDescent="0.35">
      <c r="A348" s="38">
        <v>339</v>
      </c>
      <c r="B348" s="83" t="s">
        <v>728</v>
      </c>
      <c r="C348" s="83">
        <v>501210699</v>
      </c>
      <c r="D348" s="84" t="s">
        <v>275</v>
      </c>
      <c r="E348" s="83">
        <v>2.62</v>
      </c>
      <c r="F348" s="87" t="str">
        <f t="shared" si="10"/>
        <v>Khá</v>
      </c>
      <c r="G348" s="106">
        <v>80</v>
      </c>
      <c r="H348" s="85" t="str">
        <f t="shared" si="11"/>
        <v>Tốt</v>
      </c>
      <c r="I348" s="83" t="s">
        <v>16</v>
      </c>
      <c r="J348" s="64"/>
    </row>
    <row r="349" spans="1:10" s="36" customFormat="1" ht="17.25" hidden="1" customHeight="1" x14ac:dyDescent="0.35">
      <c r="A349" s="38">
        <v>340</v>
      </c>
      <c r="B349" s="83" t="s">
        <v>731</v>
      </c>
      <c r="C349" s="83">
        <v>501210401</v>
      </c>
      <c r="D349" s="84" t="s">
        <v>308</v>
      </c>
      <c r="E349" s="83">
        <v>2.62</v>
      </c>
      <c r="F349" s="87" t="str">
        <f t="shared" si="10"/>
        <v>Khá</v>
      </c>
      <c r="G349" s="103">
        <v>89</v>
      </c>
      <c r="H349" s="85" t="str">
        <f t="shared" si="11"/>
        <v>Tốt</v>
      </c>
      <c r="I349" s="83" t="s">
        <v>16</v>
      </c>
      <c r="J349" s="48"/>
    </row>
    <row r="350" spans="1:10" s="36" customFormat="1" ht="17.25" hidden="1" customHeight="1" x14ac:dyDescent="0.35">
      <c r="A350" s="38">
        <v>341</v>
      </c>
      <c r="B350" s="83" t="s">
        <v>731</v>
      </c>
      <c r="C350" s="83">
        <v>501210437</v>
      </c>
      <c r="D350" s="84" t="s">
        <v>50</v>
      </c>
      <c r="E350" s="83">
        <v>2.62</v>
      </c>
      <c r="F350" s="87" t="str">
        <f t="shared" si="10"/>
        <v>Khá</v>
      </c>
      <c r="G350" s="103">
        <v>77</v>
      </c>
      <c r="H350" s="85" t="str">
        <f t="shared" si="11"/>
        <v>Khá</v>
      </c>
      <c r="I350" s="83" t="s">
        <v>16</v>
      </c>
      <c r="J350" s="48"/>
    </row>
    <row r="351" spans="1:10" s="36" customFormat="1" ht="17.25" hidden="1" customHeight="1" x14ac:dyDescent="0.35">
      <c r="A351" s="38">
        <v>342</v>
      </c>
      <c r="B351" s="83" t="s">
        <v>731</v>
      </c>
      <c r="C351" s="83">
        <v>501210458</v>
      </c>
      <c r="D351" s="84" t="s">
        <v>311</v>
      </c>
      <c r="E351" s="83">
        <v>2.62</v>
      </c>
      <c r="F351" s="87" t="str">
        <f t="shared" si="10"/>
        <v>Khá</v>
      </c>
      <c r="G351" s="103">
        <v>79</v>
      </c>
      <c r="H351" s="85" t="str">
        <f t="shared" si="11"/>
        <v>Khá</v>
      </c>
      <c r="I351" s="83" t="s">
        <v>16</v>
      </c>
      <c r="J351" s="48"/>
    </row>
    <row r="352" spans="1:10" s="36" customFormat="1" ht="17.25" hidden="1" customHeight="1" x14ac:dyDescent="0.35">
      <c r="A352" s="38">
        <v>343</v>
      </c>
      <c r="B352" s="83" t="s">
        <v>732</v>
      </c>
      <c r="C352" s="83">
        <v>501210410</v>
      </c>
      <c r="D352" s="84" t="s">
        <v>742</v>
      </c>
      <c r="E352" s="83">
        <v>2.62</v>
      </c>
      <c r="F352" s="87" t="str">
        <f t="shared" si="10"/>
        <v>Khá</v>
      </c>
      <c r="G352" s="103">
        <v>83</v>
      </c>
      <c r="H352" s="85" t="str">
        <f t="shared" si="11"/>
        <v>Tốt</v>
      </c>
      <c r="I352" s="83" t="s">
        <v>16</v>
      </c>
      <c r="J352" s="48"/>
    </row>
    <row r="353" spans="1:11" s="36" customFormat="1" ht="17.25" hidden="1" customHeight="1" x14ac:dyDescent="0.35">
      <c r="A353" s="38">
        <v>344</v>
      </c>
      <c r="B353" s="83" t="s">
        <v>755</v>
      </c>
      <c r="C353" s="83">
        <v>501210111</v>
      </c>
      <c r="D353" s="84" t="s">
        <v>352</v>
      </c>
      <c r="E353" s="83">
        <v>2.62</v>
      </c>
      <c r="F353" s="87" t="str">
        <f t="shared" si="10"/>
        <v>Khá</v>
      </c>
      <c r="G353" s="105">
        <v>77</v>
      </c>
      <c r="H353" s="85" t="str">
        <f t="shared" si="11"/>
        <v>Khá</v>
      </c>
      <c r="I353" s="83" t="s">
        <v>16</v>
      </c>
      <c r="J353" s="12"/>
    </row>
    <row r="354" spans="1:11" s="36" customFormat="1" ht="17.25" hidden="1" customHeight="1" x14ac:dyDescent="0.35">
      <c r="A354" s="38">
        <v>345</v>
      </c>
      <c r="B354" s="83" t="s">
        <v>757</v>
      </c>
      <c r="C354" s="83">
        <v>501210139</v>
      </c>
      <c r="D354" s="84" t="s">
        <v>396</v>
      </c>
      <c r="E354" s="83">
        <v>2.62</v>
      </c>
      <c r="F354" s="87" t="str">
        <f t="shared" si="10"/>
        <v>Khá</v>
      </c>
      <c r="G354" s="107">
        <v>78</v>
      </c>
      <c r="H354" s="85" t="str">
        <f t="shared" si="11"/>
        <v>Khá</v>
      </c>
      <c r="I354" s="83" t="s">
        <v>16</v>
      </c>
      <c r="J354" s="12"/>
    </row>
    <row r="355" spans="1:11" s="36" customFormat="1" ht="17.25" hidden="1" customHeight="1" x14ac:dyDescent="0.35">
      <c r="A355" s="38">
        <v>346</v>
      </c>
      <c r="B355" s="83" t="s">
        <v>759</v>
      </c>
      <c r="C355" s="83">
        <v>501210446</v>
      </c>
      <c r="D355" s="84" t="s">
        <v>173</v>
      </c>
      <c r="E355" s="83">
        <v>2.62</v>
      </c>
      <c r="F355" s="87" t="str">
        <f t="shared" si="10"/>
        <v>Khá</v>
      </c>
      <c r="G355" s="103">
        <v>76</v>
      </c>
      <c r="H355" s="85" t="str">
        <f t="shared" si="11"/>
        <v>Khá</v>
      </c>
      <c r="I355" s="83" t="s">
        <v>16</v>
      </c>
      <c r="J355" s="10"/>
    </row>
    <row r="356" spans="1:11" s="36" customFormat="1" ht="17.25" hidden="1" customHeight="1" x14ac:dyDescent="0.35">
      <c r="A356" s="38">
        <v>347</v>
      </c>
      <c r="B356" s="83" t="s">
        <v>759</v>
      </c>
      <c r="C356" s="83">
        <v>501210470</v>
      </c>
      <c r="D356" s="84" t="s">
        <v>442</v>
      </c>
      <c r="E356" s="83">
        <v>2.62</v>
      </c>
      <c r="F356" s="87" t="str">
        <f t="shared" si="10"/>
        <v>Khá</v>
      </c>
      <c r="G356" s="103">
        <v>80</v>
      </c>
      <c r="H356" s="85" t="str">
        <f t="shared" si="11"/>
        <v>Tốt</v>
      </c>
      <c r="I356" s="83" t="s">
        <v>16</v>
      </c>
      <c r="J356" s="10"/>
    </row>
    <row r="357" spans="1:11" s="36" customFormat="1" ht="17.25" hidden="1" customHeight="1" x14ac:dyDescent="0.35">
      <c r="A357" s="38">
        <v>348</v>
      </c>
      <c r="B357" s="83" t="s">
        <v>765</v>
      </c>
      <c r="C357" s="83">
        <v>501210008</v>
      </c>
      <c r="D357" s="84" t="s">
        <v>547</v>
      </c>
      <c r="E357" s="83">
        <v>2.62</v>
      </c>
      <c r="F357" s="87" t="str">
        <f t="shared" si="10"/>
        <v>Khá</v>
      </c>
      <c r="G357" s="108">
        <v>75</v>
      </c>
      <c r="H357" s="85" t="str">
        <f t="shared" si="11"/>
        <v>Khá</v>
      </c>
      <c r="I357" s="83" t="s">
        <v>16</v>
      </c>
      <c r="J357" s="48"/>
    </row>
    <row r="358" spans="1:11" s="36" customFormat="1" ht="17.25" hidden="1" customHeight="1" x14ac:dyDescent="0.35">
      <c r="A358" s="38">
        <v>349</v>
      </c>
      <c r="B358" s="83" t="s">
        <v>765</v>
      </c>
      <c r="C358" s="83">
        <v>501210202</v>
      </c>
      <c r="D358" s="84" t="s">
        <v>556</v>
      </c>
      <c r="E358" s="83">
        <v>2.62</v>
      </c>
      <c r="F358" s="87" t="str">
        <f t="shared" si="10"/>
        <v>Khá</v>
      </c>
      <c r="G358" s="103">
        <v>75</v>
      </c>
      <c r="H358" s="85" t="str">
        <f t="shared" si="11"/>
        <v>Khá</v>
      </c>
      <c r="I358" s="83" t="s">
        <v>16</v>
      </c>
      <c r="J358" s="48"/>
    </row>
    <row r="359" spans="1:11" s="36" customFormat="1" ht="17.25" hidden="1" customHeight="1" x14ac:dyDescent="0.35">
      <c r="A359" s="38">
        <v>350</v>
      </c>
      <c r="B359" s="83" t="s">
        <v>765</v>
      </c>
      <c r="C359" s="83">
        <v>501210650</v>
      </c>
      <c r="D359" s="84" t="s">
        <v>576</v>
      </c>
      <c r="E359" s="83">
        <v>2.62</v>
      </c>
      <c r="F359" s="87" t="str">
        <f t="shared" si="10"/>
        <v>Khá</v>
      </c>
      <c r="G359" s="103">
        <v>77</v>
      </c>
      <c r="H359" s="85" t="str">
        <f t="shared" si="11"/>
        <v>Khá</v>
      </c>
      <c r="I359" s="83" t="s">
        <v>16</v>
      </c>
      <c r="J359" s="48"/>
    </row>
    <row r="360" spans="1:11" s="36" customFormat="1" ht="17.25" hidden="1" customHeight="1" x14ac:dyDescent="0.35">
      <c r="A360" s="38">
        <v>351</v>
      </c>
      <c r="B360" s="83" t="s">
        <v>765</v>
      </c>
      <c r="C360" s="83">
        <v>501210717</v>
      </c>
      <c r="D360" s="84" t="s">
        <v>578</v>
      </c>
      <c r="E360" s="83">
        <v>2.62</v>
      </c>
      <c r="F360" s="87" t="str">
        <f t="shared" si="10"/>
        <v>Khá</v>
      </c>
      <c r="G360" s="103">
        <v>77</v>
      </c>
      <c r="H360" s="85" t="str">
        <f t="shared" si="11"/>
        <v>Khá</v>
      </c>
      <c r="I360" s="83" t="s">
        <v>16</v>
      </c>
      <c r="J360" s="48"/>
    </row>
    <row r="361" spans="1:11" s="36" customFormat="1" ht="17.25" hidden="1" customHeight="1" x14ac:dyDescent="0.35">
      <c r="A361" s="38">
        <v>352</v>
      </c>
      <c r="B361" s="83" t="s">
        <v>766</v>
      </c>
      <c r="C361" s="83">
        <v>501210080</v>
      </c>
      <c r="D361" s="84" t="s">
        <v>599</v>
      </c>
      <c r="E361" s="83">
        <v>2.62</v>
      </c>
      <c r="F361" s="87" t="str">
        <f t="shared" si="10"/>
        <v>Khá</v>
      </c>
      <c r="G361" s="109">
        <v>74</v>
      </c>
      <c r="H361" s="85" t="str">
        <f t="shared" si="11"/>
        <v>Khá</v>
      </c>
      <c r="I361" s="83" t="s">
        <v>16</v>
      </c>
      <c r="J361" s="30"/>
    </row>
    <row r="362" spans="1:11" s="36" customFormat="1" ht="17.25" hidden="1" customHeight="1" x14ac:dyDescent="0.35">
      <c r="A362" s="38">
        <v>353</v>
      </c>
      <c r="B362" s="83" t="s">
        <v>767</v>
      </c>
      <c r="C362" s="83">
        <v>501210432</v>
      </c>
      <c r="D362" s="84" t="s">
        <v>648</v>
      </c>
      <c r="E362" s="83">
        <v>2.62</v>
      </c>
      <c r="F362" s="87" t="str">
        <f t="shared" si="10"/>
        <v>Khá</v>
      </c>
      <c r="G362" s="110">
        <v>72</v>
      </c>
      <c r="H362" s="85" t="str">
        <f t="shared" si="11"/>
        <v>Khá</v>
      </c>
      <c r="I362" s="83" t="s">
        <v>16</v>
      </c>
      <c r="J362" s="47"/>
    </row>
    <row r="363" spans="1:11" s="36" customFormat="1" ht="17.25" hidden="1" customHeight="1" x14ac:dyDescent="0.35">
      <c r="A363" s="38">
        <v>354</v>
      </c>
      <c r="B363" s="83" t="s">
        <v>694</v>
      </c>
      <c r="C363" s="83">
        <v>501210189</v>
      </c>
      <c r="D363" s="84" t="s">
        <v>89</v>
      </c>
      <c r="E363" s="83">
        <v>2.6</v>
      </c>
      <c r="F363" s="87" t="str">
        <f t="shared" si="10"/>
        <v>Khá</v>
      </c>
      <c r="G363" s="103">
        <v>87</v>
      </c>
      <c r="H363" s="85" t="str">
        <f t="shared" si="11"/>
        <v>Tốt</v>
      </c>
      <c r="I363" s="83" t="s">
        <v>16</v>
      </c>
      <c r="J363" s="21"/>
    </row>
    <row r="364" spans="1:11" s="36" customFormat="1" ht="17.25" customHeight="1" x14ac:dyDescent="0.35">
      <c r="A364" s="38">
        <v>355</v>
      </c>
      <c r="B364" s="83" t="s">
        <v>695</v>
      </c>
      <c r="C364" s="83">
        <v>501210325</v>
      </c>
      <c r="D364" s="84" t="s">
        <v>128</v>
      </c>
      <c r="E364" s="83">
        <v>2.6</v>
      </c>
      <c r="F364" s="87" t="str">
        <f t="shared" ref="F364:F427" si="12">IF(E364&lt;2,"Yếu",IF(E364&lt;2.5,"Trung bình",IF(E364&lt;3.2,"Khá",IF(E364&lt;3.6,"Giỏi","Xuất sắc"))))</f>
        <v>Khá</v>
      </c>
      <c r="G364" s="104">
        <v>79</v>
      </c>
      <c r="H364" s="85" t="str">
        <f t="shared" ref="H364:H427" si="13">IF(G364&lt;30,"Kém",IF(G364&lt;50,"Yếu",IF(G364&lt;60,"Trung bình",IF(G364&lt;70,"TB Khá",IF(G364&lt;80,"Khá",IF(G364&lt;90,"Tốt","Xuất sắc"))))))</f>
        <v>Khá</v>
      </c>
      <c r="I364" s="83" t="s">
        <v>16</v>
      </c>
      <c r="J364" s="21"/>
      <c r="K364" s="36">
        <v>1</v>
      </c>
    </row>
    <row r="365" spans="1:11" s="36" customFormat="1" ht="17.25" hidden="1" customHeight="1" x14ac:dyDescent="0.35">
      <c r="A365" s="38">
        <v>356</v>
      </c>
      <c r="B365" s="83" t="s">
        <v>695</v>
      </c>
      <c r="C365" s="83">
        <v>501210407</v>
      </c>
      <c r="D365" s="84" t="s">
        <v>133</v>
      </c>
      <c r="E365" s="83">
        <v>2.6</v>
      </c>
      <c r="F365" s="87" t="str">
        <f t="shared" si="12"/>
        <v>Khá</v>
      </c>
      <c r="G365" s="104">
        <v>70</v>
      </c>
      <c r="H365" s="85" t="str">
        <f t="shared" si="13"/>
        <v>Khá</v>
      </c>
      <c r="I365" s="83" t="s">
        <v>16</v>
      </c>
      <c r="J365" s="20"/>
    </row>
    <row r="366" spans="1:11" s="36" customFormat="1" ht="17.25" hidden="1" customHeight="1" x14ac:dyDescent="0.35">
      <c r="A366" s="38">
        <v>357</v>
      </c>
      <c r="B366" s="83" t="s">
        <v>696</v>
      </c>
      <c r="C366" s="83">
        <v>501210674</v>
      </c>
      <c r="D366" s="84" t="s">
        <v>185</v>
      </c>
      <c r="E366" s="83">
        <v>2.6</v>
      </c>
      <c r="F366" s="87" t="str">
        <f t="shared" si="12"/>
        <v>Khá</v>
      </c>
      <c r="G366" s="103">
        <v>84</v>
      </c>
      <c r="H366" s="85" t="str">
        <f t="shared" si="13"/>
        <v>Tốt</v>
      </c>
      <c r="I366" s="83" t="s">
        <v>16</v>
      </c>
      <c r="J366" s="10"/>
    </row>
    <row r="367" spans="1:11" s="36" customFormat="1" ht="17.25" hidden="1" customHeight="1" x14ac:dyDescent="0.35">
      <c r="A367" s="38">
        <v>358</v>
      </c>
      <c r="B367" s="83" t="s">
        <v>697</v>
      </c>
      <c r="C367" s="83">
        <v>501210502</v>
      </c>
      <c r="D367" s="84" t="s">
        <v>216</v>
      </c>
      <c r="E367" s="83">
        <v>2.6</v>
      </c>
      <c r="F367" s="87" t="str">
        <f t="shared" si="12"/>
        <v>Khá</v>
      </c>
      <c r="G367" s="104">
        <v>81</v>
      </c>
      <c r="H367" s="85" t="str">
        <f t="shared" si="13"/>
        <v>Tốt</v>
      </c>
      <c r="I367" s="83" t="s">
        <v>16</v>
      </c>
      <c r="J367" s="10"/>
    </row>
    <row r="368" spans="1:11" s="36" customFormat="1" ht="17.25" hidden="1" customHeight="1" x14ac:dyDescent="0.35">
      <c r="A368" s="38">
        <v>359</v>
      </c>
      <c r="B368" s="83" t="s">
        <v>698</v>
      </c>
      <c r="C368" s="83">
        <v>501210772</v>
      </c>
      <c r="D368" s="84" t="s">
        <v>248</v>
      </c>
      <c r="E368" s="83">
        <v>2.6</v>
      </c>
      <c r="F368" s="87" t="str">
        <f t="shared" si="12"/>
        <v>Khá</v>
      </c>
      <c r="G368" s="105">
        <v>88</v>
      </c>
      <c r="H368" s="85" t="str">
        <f t="shared" si="13"/>
        <v>Tốt</v>
      </c>
      <c r="I368" s="83" t="s">
        <v>16</v>
      </c>
      <c r="J368" s="48"/>
    </row>
    <row r="369" spans="1:11" s="36" customFormat="1" ht="17.25" hidden="1" customHeight="1" x14ac:dyDescent="0.35">
      <c r="A369" s="38">
        <v>360</v>
      </c>
      <c r="B369" s="83" t="s">
        <v>728</v>
      </c>
      <c r="C369" s="83">
        <v>501210287</v>
      </c>
      <c r="D369" s="84" t="s">
        <v>257</v>
      </c>
      <c r="E369" s="83">
        <v>2.6</v>
      </c>
      <c r="F369" s="87" t="str">
        <f t="shared" si="12"/>
        <v>Khá</v>
      </c>
      <c r="G369" s="106">
        <v>87</v>
      </c>
      <c r="H369" s="85" t="str">
        <f t="shared" si="13"/>
        <v>Tốt</v>
      </c>
      <c r="I369" s="83" t="s">
        <v>16</v>
      </c>
      <c r="J369" s="64"/>
    </row>
    <row r="370" spans="1:11" s="36" customFormat="1" ht="17.25" customHeight="1" x14ac:dyDescent="0.35">
      <c r="A370" s="38">
        <v>361</v>
      </c>
      <c r="B370" s="83" t="s">
        <v>731</v>
      </c>
      <c r="C370" s="83">
        <v>501210281</v>
      </c>
      <c r="D370" s="84" t="s">
        <v>302</v>
      </c>
      <c r="E370" s="83">
        <v>2.6</v>
      </c>
      <c r="F370" s="87" t="str">
        <f t="shared" si="12"/>
        <v>Khá</v>
      </c>
      <c r="G370" s="103">
        <v>72</v>
      </c>
      <c r="H370" s="85" t="str">
        <f t="shared" si="13"/>
        <v>Khá</v>
      </c>
      <c r="I370" s="83" t="s">
        <v>16</v>
      </c>
      <c r="J370" s="48"/>
      <c r="K370" s="36">
        <v>1</v>
      </c>
    </row>
    <row r="371" spans="1:11" s="36" customFormat="1" ht="17.25" hidden="1" customHeight="1" x14ac:dyDescent="0.35">
      <c r="A371" s="38">
        <v>362</v>
      </c>
      <c r="B371" s="83" t="s">
        <v>731</v>
      </c>
      <c r="C371" s="83">
        <v>501210864</v>
      </c>
      <c r="D371" s="84" t="s">
        <v>326</v>
      </c>
      <c r="E371" s="83">
        <v>2.6</v>
      </c>
      <c r="F371" s="87" t="str">
        <f t="shared" si="12"/>
        <v>Khá</v>
      </c>
      <c r="G371" s="103">
        <v>82</v>
      </c>
      <c r="H371" s="85" t="str">
        <f t="shared" si="13"/>
        <v>Tốt</v>
      </c>
      <c r="I371" s="83" t="s">
        <v>16</v>
      </c>
      <c r="J371" s="48"/>
    </row>
    <row r="372" spans="1:11" s="36" customFormat="1" ht="17.25" hidden="1" customHeight="1" x14ac:dyDescent="0.35">
      <c r="A372" s="38">
        <v>363</v>
      </c>
      <c r="B372" s="83" t="s">
        <v>732</v>
      </c>
      <c r="C372" s="83">
        <v>501210044</v>
      </c>
      <c r="D372" s="84" t="s">
        <v>336</v>
      </c>
      <c r="E372" s="83">
        <v>2.6</v>
      </c>
      <c r="F372" s="87" t="str">
        <f t="shared" si="12"/>
        <v>Khá</v>
      </c>
      <c r="G372" s="103">
        <v>74</v>
      </c>
      <c r="H372" s="85" t="str">
        <f t="shared" si="13"/>
        <v>Khá</v>
      </c>
      <c r="I372" s="83" t="s">
        <v>16</v>
      </c>
      <c r="J372" s="48"/>
    </row>
    <row r="373" spans="1:11" s="36" customFormat="1" ht="17.25" hidden="1" customHeight="1" x14ac:dyDescent="0.35">
      <c r="A373" s="38">
        <v>364</v>
      </c>
      <c r="B373" s="83" t="s">
        <v>732</v>
      </c>
      <c r="C373" s="83">
        <v>501210118</v>
      </c>
      <c r="D373" s="84" t="s">
        <v>734</v>
      </c>
      <c r="E373" s="83">
        <v>2.6</v>
      </c>
      <c r="F373" s="87" t="str">
        <f t="shared" si="12"/>
        <v>Khá</v>
      </c>
      <c r="G373" s="103">
        <v>84</v>
      </c>
      <c r="H373" s="85" t="str">
        <f t="shared" si="13"/>
        <v>Tốt</v>
      </c>
      <c r="I373" s="83" t="s">
        <v>16</v>
      </c>
      <c r="J373" s="48"/>
    </row>
    <row r="374" spans="1:11" s="36" customFormat="1" ht="17.25" hidden="1" customHeight="1" x14ac:dyDescent="0.35">
      <c r="A374" s="38">
        <v>365</v>
      </c>
      <c r="B374" s="83" t="s">
        <v>732</v>
      </c>
      <c r="C374" s="83">
        <v>501210453</v>
      </c>
      <c r="D374" s="84" t="s">
        <v>743</v>
      </c>
      <c r="E374" s="83">
        <v>2.6</v>
      </c>
      <c r="F374" s="87" t="str">
        <f t="shared" si="12"/>
        <v>Khá</v>
      </c>
      <c r="G374" s="103">
        <v>76</v>
      </c>
      <c r="H374" s="85" t="str">
        <f t="shared" si="13"/>
        <v>Khá</v>
      </c>
      <c r="I374" s="83" t="s">
        <v>16</v>
      </c>
      <c r="J374" s="48"/>
    </row>
    <row r="375" spans="1:11" s="36" customFormat="1" ht="17.25" hidden="1" customHeight="1" x14ac:dyDescent="0.35">
      <c r="A375" s="38">
        <v>366</v>
      </c>
      <c r="B375" s="83" t="s">
        <v>755</v>
      </c>
      <c r="C375" s="83">
        <v>501210522</v>
      </c>
      <c r="D375" s="84" t="s">
        <v>370</v>
      </c>
      <c r="E375" s="83">
        <v>2.6</v>
      </c>
      <c r="F375" s="87" t="str">
        <f t="shared" si="12"/>
        <v>Khá</v>
      </c>
      <c r="G375" s="105">
        <v>84</v>
      </c>
      <c r="H375" s="85" t="str">
        <f t="shared" si="13"/>
        <v>Tốt</v>
      </c>
      <c r="I375" s="83" t="s">
        <v>16</v>
      </c>
      <c r="J375" s="12"/>
    </row>
    <row r="376" spans="1:11" s="36" customFormat="1" ht="17.25" hidden="1" customHeight="1" x14ac:dyDescent="0.35">
      <c r="A376" s="38">
        <v>367</v>
      </c>
      <c r="B376" s="83" t="s">
        <v>757</v>
      </c>
      <c r="C376" s="83">
        <v>501210390</v>
      </c>
      <c r="D376" s="84" t="s">
        <v>403</v>
      </c>
      <c r="E376" s="83">
        <v>2.6</v>
      </c>
      <c r="F376" s="87" t="str">
        <f t="shared" si="12"/>
        <v>Khá</v>
      </c>
      <c r="G376" s="107">
        <v>70</v>
      </c>
      <c r="H376" s="85" t="str">
        <f t="shared" si="13"/>
        <v>Khá</v>
      </c>
      <c r="I376" s="83" t="s">
        <v>16</v>
      </c>
      <c r="J376" s="12"/>
    </row>
    <row r="377" spans="1:11" s="36" customFormat="1" ht="17.25" hidden="1" customHeight="1" x14ac:dyDescent="0.35">
      <c r="A377" s="38">
        <v>368</v>
      </c>
      <c r="B377" s="83" t="s">
        <v>759</v>
      </c>
      <c r="C377" s="83">
        <v>501210676</v>
      </c>
      <c r="D377" s="84" t="s">
        <v>453</v>
      </c>
      <c r="E377" s="83">
        <v>2.6</v>
      </c>
      <c r="F377" s="87" t="str">
        <f t="shared" si="12"/>
        <v>Khá</v>
      </c>
      <c r="G377" s="103">
        <v>86</v>
      </c>
      <c r="H377" s="85" t="str">
        <f t="shared" si="13"/>
        <v>Tốt</v>
      </c>
      <c r="I377" s="83" t="s">
        <v>16</v>
      </c>
      <c r="J377" s="10"/>
    </row>
    <row r="378" spans="1:11" s="36" customFormat="1" ht="17.25" hidden="1" customHeight="1" x14ac:dyDescent="0.35">
      <c r="A378" s="38">
        <v>369</v>
      </c>
      <c r="B378" s="83" t="s">
        <v>759</v>
      </c>
      <c r="C378" s="83">
        <v>501210719</v>
      </c>
      <c r="D378" s="84" t="s">
        <v>454</v>
      </c>
      <c r="E378" s="83">
        <v>2.6</v>
      </c>
      <c r="F378" s="87" t="str">
        <f t="shared" si="12"/>
        <v>Khá</v>
      </c>
      <c r="G378" s="103">
        <v>83</v>
      </c>
      <c r="H378" s="85" t="str">
        <f t="shared" si="13"/>
        <v>Tốt</v>
      </c>
      <c r="I378" s="83" t="s">
        <v>16</v>
      </c>
      <c r="J378" s="10"/>
    </row>
    <row r="379" spans="1:11" s="36" customFormat="1" ht="17.25" hidden="1" customHeight="1" x14ac:dyDescent="0.35">
      <c r="A379" s="38">
        <v>370</v>
      </c>
      <c r="B379" s="83" t="s">
        <v>760</v>
      </c>
      <c r="C379" s="83">
        <v>501210294</v>
      </c>
      <c r="D379" s="84" t="s">
        <v>485</v>
      </c>
      <c r="E379" s="83">
        <v>2.6</v>
      </c>
      <c r="F379" s="87" t="str">
        <f t="shared" si="12"/>
        <v>Khá</v>
      </c>
      <c r="G379" s="103">
        <v>83</v>
      </c>
      <c r="H379" s="85" t="str">
        <f t="shared" si="13"/>
        <v>Tốt</v>
      </c>
      <c r="I379" s="83" t="s">
        <v>16</v>
      </c>
      <c r="J379" s="13"/>
    </row>
    <row r="380" spans="1:11" s="36" customFormat="1" ht="17.25" hidden="1" customHeight="1" x14ac:dyDescent="0.35">
      <c r="A380" s="38">
        <v>371</v>
      </c>
      <c r="B380" s="83" t="s">
        <v>767</v>
      </c>
      <c r="C380" s="83">
        <v>501210725</v>
      </c>
      <c r="D380" s="84" t="s">
        <v>664</v>
      </c>
      <c r="E380" s="83">
        <v>2.6</v>
      </c>
      <c r="F380" s="87" t="str">
        <f t="shared" si="12"/>
        <v>Khá</v>
      </c>
      <c r="G380" s="110">
        <v>73</v>
      </c>
      <c r="H380" s="85" t="str">
        <f t="shared" si="13"/>
        <v>Khá</v>
      </c>
      <c r="I380" s="83" t="s">
        <v>16</v>
      </c>
      <c r="J380" s="47"/>
    </row>
    <row r="381" spans="1:11" s="36" customFormat="1" ht="17.25" hidden="1" customHeight="1" x14ac:dyDescent="0.35">
      <c r="A381" s="38">
        <v>372</v>
      </c>
      <c r="B381" s="83" t="s">
        <v>694</v>
      </c>
      <c r="C381" s="83">
        <v>501210309</v>
      </c>
      <c r="D381" s="84" t="s">
        <v>93</v>
      </c>
      <c r="E381" s="83">
        <v>2.57</v>
      </c>
      <c r="F381" s="87" t="str">
        <f t="shared" si="12"/>
        <v>Khá</v>
      </c>
      <c r="G381" s="103">
        <v>84</v>
      </c>
      <c r="H381" s="85" t="str">
        <f t="shared" si="13"/>
        <v>Tốt</v>
      </c>
      <c r="I381" s="83" t="s">
        <v>16</v>
      </c>
      <c r="J381" s="20"/>
    </row>
    <row r="382" spans="1:11" s="36" customFormat="1" ht="17.25" customHeight="1" x14ac:dyDescent="0.35">
      <c r="A382" s="38">
        <v>373</v>
      </c>
      <c r="B382" s="83" t="s">
        <v>694</v>
      </c>
      <c r="C382" s="83">
        <v>501210679</v>
      </c>
      <c r="D382" s="84" t="s">
        <v>39</v>
      </c>
      <c r="E382" s="83">
        <v>2.57</v>
      </c>
      <c r="F382" s="87" t="str">
        <f t="shared" si="12"/>
        <v>Khá</v>
      </c>
      <c r="G382" s="103">
        <v>76</v>
      </c>
      <c r="H382" s="85" t="str">
        <f t="shared" si="13"/>
        <v>Khá</v>
      </c>
      <c r="I382" s="83" t="s">
        <v>16</v>
      </c>
      <c r="J382" s="21"/>
      <c r="K382" s="36">
        <v>1</v>
      </c>
    </row>
    <row r="383" spans="1:11" s="36" customFormat="1" ht="17.25" hidden="1" customHeight="1" x14ac:dyDescent="0.35">
      <c r="A383" s="38">
        <v>374</v>
      </c>
      <c r="B383" s="83" t="s">
        <v>694</v>
      </c>
      <c r="C383" s="83">
        <v>501210932</v>
      </c>
      <c r="D383" s="84" t="s">
        <v>111</v>
      </c>
      <c r="E383" s="83">
        <v>2.57</v>
      </c>
      <c r="F383" s="87" t="str">
        <f t="shared" si="12"/>
        <v>Khá</v>
      </c>
      <c r="G383" s="103">
        <v>82</v>
      </c>
      <c r="H383" s="85" t="str">
        <f t="shared" si="13"/>
        <v>Tốt</v>
      </c>
      <c r="I383" s="83" t="s">
        <v>16</v>
      </c>
      <c r="J383" s="21"/>
    </row>
    <row r="384" spans="1:11" s="36" customFormat="1" ht="17.25" hidden="1" customHeight="1" x14ac:dyDescent="0.35">
      <c r="A384" s="38">
        <v>375</v>
      </c>
      <c r="B384" s="83" t="s">
        <v>696</v>
      </c>
      <c r="C384" s="83">
        <v>501210276</v>
      </c>
      <c r="D384" s="84" t="s">
        <v>163</v>
      </c>
      <c r="E384" s="83">
        <v>2.57</v>
      </c>
      <c r="F384" s="87" t="str">
        <f t="shared" si="12"/>
        <v>Khá</v>
      </c>
      <c r="G384" s="104">
        <v>83</v>
      </c>
      <c r="H384" s="85" t="str">
        <f t="shared" si="13"/>
        <v>Tốt</v>
      </c>
      <c r="I384" s="83" t="s">
        <v>16</v>
      </c>
      <c r="J384" s="21"/>
    </row>
    <row r="385" spans="1:10" s="36" customFormat="1" ht="17.25" hidden="1" customHeight="1" x14ac:dyDescent="0.35">
      <c r="A385" s="38">
        <v>376</v>
      </c>
      <c r="B385" s="83" t="s">
        <v>697</v>
      </c>
      <c r="C385" s="83">
        <v>501210413</v>
      </c>
      <c r="D385" s="84" t="s">
        <v>43</v>
      </c>
      <c r="E385" s="83">
        <v>2.57</v>
      </c>
      <c r="F385" s="87" t="str">
        <f t="shared" si="12"/>
        <v>Khá</v>
      </c>
      <c r="G385" s="104">
        <v>77</v>
      </c>
      <c r="H385" s="85" t="str">
        <f t="shared" si="13"/>
        <v>Khá</v>
      </c>
      <c r="I385" s="83" t="s">
        <v>16</v>
      </c>
      <c r="J385" s="10"/>
    </row>
    <row r="386" spans="1:10" s="36" customFormat="1" ht="17.25" hidden="1" customHeight="1" x14ac:dyDescent="0.35">
      <c r="A386" s="38">
        <v>377</v>
      </c>
      <c r="B386" s="83" t="s">
        <v>698</v>
      </c>
      <c r="C386" s="83">
        <v>501210365</v>
      </c>
      <c r="D386" s="84" t="s">
        <v>712</v>
      </c>
      <c r="E386" s="83">
        <v>2.57</v>
      </c>
      <c r="F386" s="87" t="str">
        <f t="shared" si="12"/>
        <v>Khá</v>
      </c>
      <c r="G386" s="105">
        <v>85</v>
      </c>
      <c r="H386" s="85" t="str">
        <f t="shared" si="13"/>
        <v>Tốt</v>
      </c>
      <c r="I386" s="83" t="s">
        <v>16</v>
      </c>
      <c r="J386" s="48"/>
    </row>
    <row r="387" spans="1:10" s="36" customFormat="1" ht="17.25" hidden="1" customHeight="1" x14ac:dyDescent="0.35">
      <c r="A387" s="38">
        <v>378</v>
      </c>
      <c r="B387" s="83" t="s">
        <v>698</v>
      </c>
      <c r="C387" s="83">
        <v>501210882</v>
      </c>
      <c r="D387" s="84" t="s">
        <v>724</v>
      </c>
      <c r="E387" s="83">
        <v>2.57</v>
      </c>
      <c r="F387" s="87" t="str">
        <f t="shared" si="12"/>
        <v>Khá</v>
      </c>
      <c r="G387" s="105">
        <v>80</v>
      </c>
      <c r="H387" s="85" t="str">
        <f t="shared" si="13"/>
        <v>Tốt</v>
      </c>
      <c r="I387" s="83" t="s">
        <v>16</v>
      </c>
      <c r="J387" s="48"/>
    </row>
    <row r="388" spans="1:10" s="36" customFormat="1" ht="17.25" hidden="1" customHeight="1" x14ac:dyDescent="0.35">
      <c r="A388" s="38">
        <v>379</v>
      </c>
      <c r="B388" s="83" t="s">
        <v>731</v>
      </c>
      <c r="C388" s="83">
        <v>501210161</v>
      </c>
      <c r="D388" s="84" t="s">
        <v>294</v>
      </c>
      <c r="E388" s="83">
        <v>2.57</v>
      </c>
      <c r="F388" s="87" t="str">
        <f t="shared" si="12"/>
        <v>Khá</v>
      </c>
      <c r="G388" s="103">
        <v>79</v>
      </c>
      <c r="H388" s="85" t="str">
        <f t="shared" si="13"/>
        <v>Khá</v>
      </c>
      <c r="I388" s="83" t="s">
        <v>16</v>
      </c>
      <c r="J388" s="48"/>
    </row>
    <row r="389" spans="1:10" s="36" customFormat="1" ht="17.25" hidden="1" customHeight="1" x14ac:dyDescent="0.35">
      <c r="A389" s="38">
        <v>380</v>
      </c>
      <c r="B389" s="83" t="s">
        <v>731</v>
      </c>
      <c r="C389" s="83">
        <v>501210275</v>
      </c>
      <c r="D389" s="84" t="s">
        <v>301</v>
      </c>
      <c r="E389" s="83">
        <v>2.57</v>
      </c>
      <c r="F389" s="87" t="str">
        <f t="shared" si="12"/>
        <v>Khá</v>
      </c>
      <c r="G389" s="103">
        <v>84</v>
      </c>
      <c r="H389" s="85" t="str">
        <f t="shared" si="13"/>
        <v>Tốt</v>
      </c>
      <c r="I389" s="83" t="s">
        <v>16</v>
      </c>
      <c r="J389" s="48"/>
    </row>
    <row r="390" spans="1:10" s="36" customFormat="1" ht="17.25" hidden="1" customHeight="1" x14ac:dyDescent="0.35">
      <c r="A390" s="38">
        <v>381</v>
      </c>
      <c r="B390" s="83" t="s">
        <v>731</v>
      </c>
      <c r="C390" s="83">
        <v>501210416</v>
      </c>
      <c r="D390" s="84" t="s">
        <v>310</v>
      </c>
      <c r="E390" s="83">
        <v>2.57</v>
      </c>
      <c r="F390" s="87" t="str">
        <f t="shared" si="12"/>
        <v>Khá</v>
      </c>
      <c r="G390" s="103">
        <v>70</v>
      </c>
      <c r="H390" s="85" t="str">
        <f t="shared" si="13"/>
        <v>Khá</v>
      </c>
      <c r="I390" s="83" t="s">
        <v>16</v>
      </c>
      <c r="J390" s="48"/>
    </row>
    <row r="391" spans="1:10" s="36" customFormat="1" ht="17.25" hidden="1" customHeight="1" x14ac:dyDescent="0.35">
      <c r="A391" s="38">
        <v>382</v>
      </c>
      <c r="B391" s="83" t="s">
        <v>731</v>
      </c>
      <c r="C391" s="83">
        <v>501210982</v>
      </c>
      <c r="D391" s="84" t="s">
        <v>332</v>
      </c>
      <c r="E391" s="83">
        <v>2.57</v>
      </c>
      <c r="F391" s="87" t="str">
        <f t="shared" si="12"/>
        <v>Khá</v>
      </c>
      <c r="G391" s="103">
        <v>86</v>
      </c>
      <c r="H391" s="85" t="str">
        <f t="shared" si="13"/>
        <v>Tốt</v>
      </c>
      <c r="I391" s="83" t="s">
        <v>16</v>
      </c>
      <c r="J391" s="48"/>
    </row>
    <row r="392" spans="1:10" s="36" customFormat="1" ht="17.25" hidden="1" customHeight="1" x14ac:dyDescent="0.35">
      <c r="A392" s="38">
        <v>383</v>
      </c>
      <c r="B392" s="83" t="s">
        <v>732</v>
      </c>
      <c r="C392" s="83">
        <v>501210466</v>
      </c>
      <c r="D392" s="84" t="s">
        <v>344</v>
      </c>
      <c r="E392" s="83">
        <v>2.57</v>
      </c>
      <c r="F392" s="87" t="str">
        <f t="shared" si="12"/>
        <v>Khá</v>
      </c>
      <c r="G392" s="103">
        <v>83</v>
      </c>
      <c r="H392" s="85" t="str">
        <f t="shared" si="13"/>
        <v>Tốt</v>
      </c>
      <c r="I392" s="83" t="s">
        <v>16</v>
      </c>
      <c r="J392" s="48"/>
    </row>
    <row r="393" spans="1:10" s="36" customFormat="1" ht="17.25" hidden="1" customHeight="1" x14ac:dyDescent="0.35">
      <c r="A393" s="38">
        <v>384</v>
      </c>
      <c r="B393" s="83" t="s">
        <v>755</v>
      </c>
      <c r="C393" s="83">
        <v>501210129</v>
      </c>
      <c r="D393" s="84" t="s">
        <v>354</v>
      </c>
      <c r="E393" s="83">
        <v>2.57</v>
      </c>
      <c r="F393" s="87" t="str">
        <f t="shared" si="12"/>
        <v>Khá</v>
      </c>
      <c r="G393" s="105">
        <v>86</v>
      </c>
      <c r="H393" s="85" t="str">
        <f t="shared" si="13"/>
        <v>Tốt</v>
      </c>
      <c r="I393" s="83" t="s">
        <v>16</v>
      </c>
      <c r="J393" s="51"/>
    </row>
    <row r="394" spans="1:10" s="36" customFormat="1" ht="17.25" hidden="1" customHeight="1" x14ac:dyDescent="0.35">
      <c r="A394" s="38">
        <v>385</v>
      </c>
      <c r="B394" s="83" t="s">
        <v>755</v>
      </c>
      <c r="C394" s="83">
        <v>501210196</v>
      </c>
      <c r="D394" s="84" t="s">
        <v>358</v>
      </c>
      <c r="E394" s="83">
        <v>2.57</v>
      </c>
      <c r="F394" s="87" t="str">
        <f t="shared" si="12"/>
        <v>Khá</v>
      </c>
      <c r="G394" s="105">
        <v>85</v>
      </c>
      <c r="H394" s="85" t="str">
        <f t="shared" si="13"/>
        <v>Tốt</v>
      </c>
      <c r="I394" s="83" t="s">
        <v>16</v>
      </c>
      <c r="J394" s="12"/>
    </row>
    <row r="395" spans="1:10" s="36" customFormat="1" ht="17.25" hidden="1" customHeight="1" x14ac:dyDescent="0.35">
      <c r="A395" s="38">
        <v>386</v>
      </c>
      <c r="B395" s="83" t="s">
        <v>757</v>
      </c>
      <c r="C395" s="83">
        <v>501210339</v>
      </c>
      <c r="D395" s="84" t="s">
        <v>24</v>
      </c>
      <c r="E395" s="83">
        <v>2.57</v>
      </c>
      <c r="F395" s="87" t="str">
        <f t="shared" si="12"/>
        <v>Khá</v>
      </c>
      <c r="G395" s="107">
        <v>77</v>
      </c>
      <c r="H395" s="85" t="str">
        <f t="shared" si="13"/>
        <v>Khá</v>
      </c>
      <c r="I395" s="83" t="s">
        <v>16</v>
      </c>
      <c r="J395" s="12"/>
    </row>
    <row r="396" spans="1:10" s="36" customFormat="1" ht="17.25" hidden="1" customHeight="1" x14ac:dyDescent="0.35">
      <c r="A396" s="38">
        <v>387</v>
      </c>
      <c r="B396" s="83" t="s">
        <v>759</v>
      </c>
      <c r="C396" s="83">
        <v>501210908</v>
      </c>
      <c r="D396" s="84" t="s">
        <v>464</v>
      </c>
      <c r="E396" s="83">
        <v>2.57</v>
      </c>
      <c r="F396" s="87" t="str">
        <f t="shared" si="12"/>
        <v>Khá</v>
      </c>
      <c r="G396" s="103">
        <v>86</v>
      </c>
      <c r="H396" s="85" t="str">
        <f t="shared" si="13"/>
        <v>Tốt</v>
      </c>
      <c r="I396" s="83" t="s">
        <v>16</v>
      </c>
      <c r="J396" s="10"/>
    </row>
    <row r="397" spans="1:10" s="36" customFormat="1" ht="17.25" hidden="1" customHeight="1" x14ac:dyDescent="0.35">
      <c r="A397" s="38">
        <v>388</v>
      </c>
      <c r="B397" s="83" t="s">
        <v>764</v>
      </c>
      <c r="C397" s="83">
        <v>501210251</v>
      </c>
      <c r="D397" s="84" t="s">
        <v>519</v>
      </c>
      <c r="E397" s="83">
        <v>2.57</v>
      </c>
      <c r="F397" s="87" t="str">
        <f t="shared" si="12"/>
        <v>Khá</v>
      </c>
      <c r="G397" s="108">
        <v>75</v>
      </c>
      <c r="H397" s="85" t="str">
        <f t="shared" si="13"/>
        <v>Khá</v>
      </c>
      <c r="I397" s="83" t="s">
        <v>16</v>
      </c>
      <c r="J397" s="48"/>
    </row>
    <row r="398" spans="1:10" s="36" customFormat="1" ht="17.25" hidden="1" customHeight="1" x14ac:dyDescent="0.35">
      <c r="A398" s="38">
        <v>389</v>
      </c>
      <c r="B398" s="83" t="s">
        <v>766</v>
      </c>
      <c r="C398" s="83">
        <v>501210929</v>
      </c>
      <c r="D398" s="84" t="s">
        <v>624</v>
      </c>
      <c r="E398" s="83">
        <v>2.57</v>
      </c>
      <c r="F398" s="87" t="str">
        <f t="shared" si="12"/>
        <v>Khá</v>
      </c>
      <c r="G398" s="109">
        <v>91</v>
      </c>
      <c r="H398" s="85" t="str">
        <f t="shared" si="13"/>
        <v>Xuất sắc</v>
      </c>
      <c r="I398" s="83" t="s">
        <v>16</v>
      </c>
      <c r="J398" s="30"/>
    </row>
    <row r="399" spans="1:10" s="36" customFormat="1" ht="17.25" hidden="1" customHeight="1" x14ac:dyDescent="0.35">
      <c r="A399" s="38">
        <v>390</v>
      </c>
      <c r="B399" s="83" t="s">
        <v>694</v>
      </c>
      <c r="C399" s="83">
        <v>501210175</v>
      </c>
      <c r="D399" s="84" t="s">
        <v>86</v>
      </c>
      <c r="E399" s="83">
        <v>2.5499999999999998</v>
      </c>
      <c r="F399" s="87" t="str">
        <f t="shared" si="12"/>
        <v>Khá</v>
      </c>
      <c r="G399" s="103">
        <v>77</v>
      </c>
      <c r="H399" s="85" t="str">
        <f t="shared" si="13"/>
        <v>Khá</v>
      </c>
      <c r="I399" s="83" t="s">
        <v>16</v>
      </c>
      <c r="J399" s="21"/>
    </row>
    <row r="400" spans="1:10" s="36" customFormat="1" ht="17.25" hidden="1" customHeight="1" x14ac:dyDescent="0.35">
      <c r="A400" s="38">
        <v>391</v>
      </c>
      <c r="B400" s="83" t="s">
        <v>696</v>
      </c>
      <c r="C400" s="83">
        <v>501210658</v>
      </c>
      <c r="D400" s="84" t="s">
        <v>182</v>
      </c>
      <c r="E400" s="83">
        <v>2.5499999999999998</v>
      </c>
      <c r="F400" s="87" t="str">
        <f t="shared" si="12"/>
        <v>Khá</v>
      </c>
      <c r="G400" s="103">
        <v>83</v>
      </c>
      <c r="H400" s="85" t="str">
        <f t="shared" si="13"/>
        <v>Tốt</v>
      </c>
      <c r="I400" s="83" t="s">
        <v>16</v>
      </c>
      <c r="J400" s="10"/>
    </row>
    <row r="401" spans="1:10" s="36" customFormat="1" ht="17.25" hidden="1" customHeight="1" x14ac:dyDescent="0.35">
      <c r="A401" s="38">
        <v>392</v>
      </c>
      <c r="B401" s="83" t="s">
        <v>697</v>
      </c>
      <c r="C401" s="83">
        <v>501210521</v>
      </c>
      <c r="D401" s="84" t="s">
        <v>21</v>
      </c>
      <c r="E401" s="83">
        <v>2.5499999999999998</v>
      </c>
      <c r="F401" s="87" t="str">
        <f t="shared" si="12"/>
        <v>Khá</v>
      </c>
      <c r="G401" s="104">
        <v>70</v>
      </c>
      <c r="H401" s="85" t="str">
        <f t="shared" si="13"/>
        <v>Khá</v>
      </c>
      <c r="I401" s="83" t="s">
        <v>16</v>
      </c>
      <c r="J401" s="10"/>
    </row>
    <row r="402" spans="1:10" s="36" customFormat="1" ht="17.25" hidden="1" customHeight="1" x14ac:dyDescent="0.35">
      <c r="A402" s="38">
        <v>393</v>
      </c>
      <c r="B402" s="83" t="s">
        <v>697</v>
      </c>
      <c r="C402" s="83">
        <v>501210773</v>
      </c>
      <c r="D402" s="84" t="s">
        <v>1274</v>
      </c>
      <c r="E402" s="83">
        <v>2.5499999999999998</v>
      </c>
      <c r="F402" s="87" t="str">
        <f t="shared" si="12"/>
        <v>Khá</v>
      </c>
      <c r="G402" s="104">
        <v>87</v>
      </c>
      <c r="H402" s="85" t="str">
        <f t="shared" si="13"/>
        <v>Tốt</v>
      </c>
      <c r="I402" s="83" t="s">
        <v>16</v>
      </c>
      <c r="J402" s="10"/>
    </row>
    <row r="403" spans="1:10" s="36" customFormat="1" ht="17.25" hidden="1" customHeight="1" x14ac:dyDescent="0.35">
      <c r="A403" s="38">
        <v>394</v>
      </c>
      <c r="B403" s="83" t="s">
        <v>698</v>
      </c>
      <c r="C403" s="83">
        <v>501210040</v>
      </c>
      <c r="D403" s="84" t="s">
        <v>699</v>
      </c>
      <c r="E403" s="83">
        <v>2.5499999999999998</v>
      </c>
      <c r="F403" s="87" t="str">
        <f t="shared" si="12"/>
        <v>Khá</v>
      </c>
      <c r="G403" s="104">
        <v>89</v>
      </c>
      <c r="H403" s="85" t="str">
        <f t="shared" si="13"/>
        <v>Tốt</v>
      </c>
      <c r="I403" s="83" t="s">
        <v>16</v>
      </c>
      <c r="J403" s="10"/>
    </row>
    <row r="404" spans="1:10" s="36" customFormat="1" ht="17.25" hidden="1" customHeight="1" x14ac:dyDescent="0.35">
      <c r="A404" s="38">
        <v>395</v>
      </c>
      <c r="B404" s="83" t="s">
        <v>698</v>
      </c>
      <c r="C404" s="83">
        <v>501210489</v>
      </c>
      <c r="D404" s="84" t="s">
        <v>715</v>
      </c>
      <c r="E404" s="83">
        <v>2.5499999999999998</v>
      </c>
      <c r="F404" s="87" t="str">
        <f t="shared" si="12"/>
        <v>Khá</v>
      </c>
      <c r="G404" s="105">
        <v>89</v>
      </c>
      <c r="H404" s="85" t="str">
        <f t="shared" si="13"/>
        <v>Tốt</v>
      </c>
      <c r="I404" s="83" t="s">
        <v>16</v>
      </c>
      <c r="J404" s="48"/>
    </row>
    <row r="405" spans="1:10" s="36" customFormat="1" ht="17.25" hidden="1" customHeight="1" x14ac:dyDescent="0.35">
      <c r="A405" s="38">
        <v>396</v>
      </c>
      <c r="B405" s="83" t="s">
        <v>728</v>
      </c>
      <c r="C405" s="83">
        <v>501210899</v>
      </c>
      <c r="D405" s="84" t="s">
        <v>284</v>
      </c>
      <c r="E405" s="83">
        <v>2.5499999999999998</v>
      </c>
      <c r="F405" s="87" t="str">
        <f t="shared" si="12"/>
        <v>Khá</v>
      </c>
      <c r="G405" s="106">
        <v>74</v>
      </c>
      <c r="H405" s="85" t="str">
        <f t="shared" si="13"/>
        <v>Khá</v>
      </c>
      <c r="I405" s="83" t="s">
        <v>16</v>
      </c>
      <c r="J405" s="64"/>
    </row>
    <row r="406" spans="1:10" s="36" customFormat="1" ht="17.25" hidden="1" customHeight="1" x14ac:dyDescent="0.35">
      <c r="A406" s="38">
        <v>397</v>
      </c>
      <c r="B406" s="83" t="s">
        <v>759</v>
      </c>
      <c r="C406" s="83">
        <v>501210574</v>
      </c>
      <c r="D406" s="84" t="s">
        <v>449</v>
      </c>
      <c r="E406" s="83">
        <v>2.5499999999999998</v>
      </c>
      <c r="F406" s="87" t="str">
        <f t="shared" si="12"/>
        <v>Khá</v>
      </c>
      <c r="G406" s="103">
        <v>77</v>
      </c>
      <c r="H406" s="85" t="str">
        <f t="shared" si="13"/>
        <v>Khá</v>
      </c>
      <c r="I406" s="83" t="s">
        <v>16</v>
      </c>
      <c r="J406" s="10"/>
    </row>
    <row r="407" spans="1:10" s="36" customFormat="1" ht="17.25" hidden="1" customHeight="1" x14ac:dyDescent="0.35">
      <c r="A407" s="38">
        <v>398</v>
      </c>
      <c r="B407" s="83" t="s">
        <v>759</v>
      </c>
      <c r="C407" s="83">
        <v>501210935</v>
      </c>
      <c r="D407" s="84" t="s">
        <v>466</v>
      </c>
      <c r="E407" s="83">
        <v>2.5499999999999998</v>
      </c>
      <c r="F407" s="87" t="str">
        <f t="shared" si="12"/>
        <v>Khá</v>
      </c>
      <c r="G407" s="103">
        <v>75</v>
      </c>
      <c r="H407" s="85" t="str">
        <f t="shared" si="13"/>
        <v>Khá</v>
      </c>
      <c r="I407" s="83" t="s">
        <v>16</v>
      </c>
      <c r="J407" s="10"/>
    </row>
    <row r="408" spans="1:10" s="36" customFormat="1" ht="17.25" hidden="1" customHeight="1" x14ac:dyDescent="0.35">
      <c r="A408" s="38">
        <v>399</v>
      </c>
      <c r="B408" s="83" t="s">
        <v>766</v>
      </c>
      <c r="C408" s="83">
        <v>501210221</v>
      </c>
      <c r="D408" s="84" t="s">
        <v>612</v>
      </c>
      <c r="E408" s="83">
        <v>2.5499999999999998</v>
      </c>
      <c r="F408" s="87" t="str">
        <f t="shared" si="12"/>
        <v>Khá</v>
      </c>
      <c r="G408" s="109">
        <v>70</v>
      </c>
      <c r="H408" s="85" t="str">
        <f t="shared" si="13"/>
        <v>Khá</v>
      </c>
      <c r="I408" s="83" t="s">
        <v>16</v>
      </c>
      <c r="J408" s="30"/>
    </row>
    <row r="409" spans="1:10" s="36" customFormat="1" ht="17.25" hidden="1" customHeight="1" x14ac:dyDescent="0.35">
      <c r="A409" s="38">
        <v>400</v>
      </c>
      <c r="B409" s="83" t="s">
        <v>766</v>
      </c>
      <c r="C409" s="83">
        <v>501210277</v>
      </c>
      <c r="D409" s="84" t="s">
        <v>614</v>
      </c>
      <c r="E409" s="83">
        <v>2.5499999999999998</v>
      </c>
      <c r="F409" s="87" t="str">
        <f t="shared" si="12"/>
        <v>Khá</v>
      </c>
      <c r="G409" s="109">
        <v>75</v>
      </c>
      <c r="H409" s="85" t="str">
        <f t="shared" si="13"/>
        <v>Khá</v>
      </c>
      <c r="I409" s="83" t="s">
        <v>16</v>
      </c>
      <c r="J409" s="30"/>
    </row>
    <row r="410" spans="1:10" s="36" customFormat="1" ht="17.25" hidden="1" customHeight="1" x14ac:dyDescent="0.35">
      <c r="A410" s="38">
        <v>401</v>
      </c>
      <c r="B410" s="83" t="s">
        <v>694</v>
      </c>
      <c r="C410" s="83">
        <v>501210182</v>
      </c>
      <c r="D410" s="84" t="s">
        <v>88</v>
      </c>
      <c r="E410" s="83">
        <v>2.52</v>
      </c>
      <c r="F410" s="87" t="str">
        <f t="shared" si="12"/>
        <v>Khá</v>
      </c>
      <c r="G410" s="103">
        <v>72</v>
      </c>
      <c r="H410" s="85" t="str">
        <f t="shared" si="13"/>
        <v>Khá</v>
      </c>
      <c r="I410" s="83" t="s">
        <v>16</v>
      </c>
      <c r="J410" s="21"/>
    </row>
    <row r="411" spans="1:10" s="36" customFormat="1" ht="17.25" hidden="1" customHeight="1" x14ac:dyDescent="0.35">
      <c r="A411" s="38">
        <v>402</v>
      </c>
      <c r="B411" s="83" t="s">
        <v>694</v>
      </c>
      <c r="C411" s="83">
        <v>501210556</v>
      </c>
      <c r="D411" s="84" t="s">
        <v>102</v>
      </c>
      <c r="E411" s="83">
        <v>2.52</v>
      </c>
      <c r="F411" s="87" t="str">
        <f t="shared" si="12"/>
        <v>Khá</v>
      </c>
      <c r="G411" s="103">
        <v>79</v>
      </c>
      <c r="H411" s="85" t="str">
        <f t="shared" si="13"/>
        <v>Khá</v>
      </c>
      <c r="I411" s="83" t="s">
        <v>16</v>
      </c>
      <c r="J411" s="21"/>
    </row>
    <row r="412" spans="1:10" s="36" customFormat="1" ht="17.25" hidden="1" customHeight="1" x14ac:dyDescent="0.35">
      <c r="A412" s="38">
        <v>403</v>
      </c>
      <c r="B412" s="83" t="s">
        <v>695</v>
      </c>
      <c r="C412" s="83">
        <v>501210352</v>
      </c>
      <c r="D412" s="84" t="s">
        <v>130</v>
      </c>
      <c r="E412" s="83">
        <v>2.52</v>
      </c>
      <c r="F412" s="87" t="str">
        <f t="shared" si="12"/>
        <v>Khá</v>
      </c>
      <c r="G412" s="104">
        <v>78</v>
      </c>
      <c r="H412" s="85" t="str">
        <f t="shared" si="13"/>
        <v>Khá</v>
      </c>
      <c r="I412" s="83" t="s">
        <v>16</v>
      </c>
      <c r="J412" s="21"/>
    </row>
    <row r="413" spans="1:10" s="36" customFormat="1" ht="17.25" hidden="1" customHeight="1" x14ac:dyDescent="0.35">
      <c r="A413" s="38">
        <v>404</v>
      </c>
      <c r="B413" s="83" t="s">
        <v>695</v>
      </c>
      <c r="C413" s="83">
        <v>501210557</v>
      </c>
      <c r="D413" s="84" t="s">
        <v>102</v>
      </c>
      <c r="E413" s="83">
        <v>2.52</v>
      </c>
      <c r="F413" s="87" t="str">
        <f t="shared" si="12"/>
        <v>Khá</v>
      </c>
      <c r="G413" s="104">
        <v>86</v>
      </c>
      <c r="H413" s="85" t="str">
        <f t="shared" si="13"/>
        <v>Tốt</v>
      </c>
      <c r="I413" s="83" t="s">
        <v>16</v>
      </c>
      <c r="J413" s="21"/>
    </row>
    <row r="414" spans="1:10" s="36" customFormat="1" ht="17.25" hidden="1" customHeight="1" x14ac:dyDescent="0.35">
      <c r="A414" s="38">
        <v>405</v>
      </c>
      <c r="B414" s="83" t="s">
        <v>696</v>
      </c>
      <c r="C414" s="83">
        <v>501210282</v>
      </c>
      <c r="D414" s="84" t="s">
        <v>165</v>
      </c>
      <c r="E414" s="83">
        <v>2.52</v>
      </c>
      <c r="F414" s="87" t="str">
        <f t="shared" si="12"/>
        <v>Khá</v>
      </c>
      <c r="G414" s="103">
        <v>84</v>
      </c>
      <c r="H414" s="85" t="str">
        <f t="shared" si="13"/>
        <v>Tốt</v>
      </c>
      <c r="I414" s="83" t="s">
        <v>16</v>
      </c>
      <c r="J414" s="21"/>
    </row>
    <row r="415" spans="1:10" s="36" customFormat="1" ht="17.25" hidden="1" customHeight="1" x14ac:dyDescent="0.35">
      <c r="A415" s="38">
        <v>406</v>
      </c>
      <c r="B415" s="83" t="s">
        <v>696</v>
      </c>
      <c r="C415" s="83">
        <v>501210327</v>
      </c>
      <c r="D415" s="84" t="s">
        <v>166</v>
      </c>
      <c r="E415" s="83">
        <v>2.52</v>
      </c>
      <c r="F415" s="87" t="str">
        <f t="shared" si="12"/>
        <v>Khá</v>
      </c>
      <c r="G415" s="103">
        <v>91</v>
      </c>
      <c r="H415" s="85" t="str">
        <f t="shared" si="13"/>
        <v>Xuất sắc</v>
      </c>
      <c r="I415" s="83" t="s">
        <v>16</v>
      </c>
      <c r="J415" s="21"/>
    </row>
    <row r="416" spans="1:10" s="36" customFormat="1" ht="17.25" hidden="1" customHeight="1" x14ac:dyDescent="0.35">
      <c r="A416" s="38">
        <v>407</v>
      </c>
      <c r="B416" s="83" t="s">
        <v>696</v>
      </c>
      <c r="C416" s="83">
        <v>501210558</v>
      </c>
      <c r="D416" s="84" t="s">
        <v>177</v>
      </c>
      <c r="E416" s="83">
        <v>2.52</v>
      </c>
      <c r="F416" s="87" t="str">
        <f t="shared" si="12"/>
        <v>Khá</v>
      </c>
      <c r="G416" s="103">
        <v>86</v>
      </c>
      <c r="H416" s="85" t="str">
        <f t="shared" si="13"/>
        <v>Tốt</v>
      </c>
      <c r="I416" s="83" t="s">
        <v>16</v>
      </c>
      <c r="J416" s="10"/>
    </row>
    <row r="417" spans="1:10" s="36" customFormat="1" ht="17.25" hidden="1" customHeight="1" x14ac:dyDescent="0.35">
      <c r="A417" s="38">
        <v>408</v>
      </c>
      <c r="B417" s="83" t="s">
        <v>697</v>
      </c>
      <c r="C417" s="83">
        <v>501210839</v>
      </c>
      <c r="D417" s="84" t="s">
        <v>229</v>
      </c>
      <c r="E417" s="83">
        <v>2.52</v>
      </c>
      <c r="F417" s="87" t="str">
        <f t="shared" si="12"/>
        <v>Khá</v>
      </c>
      <c r="G417" s="104">
        <v>77</v>
      </c>
      <c r="H417" s="85" t="str">
        <f t="shared" si="13"/>
        <v>Khá</v>
      </c>
      <c r="I417" s="83" t="s">
        <v>16</v>
      </c>
      <c r="J417" s="10"/>
    </row>
    <row r="418" spans="1:10" s="36" customFormat="1" ht="17.25" hidden="1" customHeight="1" x14ac:dyDescent="0.35">
      <c r="A418" s="38">
        <v>409</v>
      </c>
      <c r="B418" s="83" t="s">
        <v>728</v>
      </c>
      <c r="C418" s="83">
        <v>501210582</v>
      </c>
      <c r="D418" s="84" t="s">
        <v>271</v>
      </c>
      <c r="E418" s="83">
        <v>2.52</v>
      </c>
      <c r="F418" s="87" t="str">
        <f t="shared" si="12"/>
        <v>Khá</v>
      </c>
      <c r="G418" s="106">
        <v>76</v>
      </c>
      <c r="H418" s="85" t="str">
        <f t="shared" si="13"/>
        <v>Khá</v>
      </c>
      <c r="I418" s="83" t="s">
        <v>16</v>
      </c>
      <c r="J418" s="64"/>
    </row>
    <row r="419" spans="1:10" s="36" customFormat="1" ht="17.25" hidden="1" customHeight="1" x14ac:dyDescent="0.35">
      <c r="A419" s="38">
        <v>410</v>
      </c>
      <c r="B419" s="83" t="s">
        <v>755</v>
      </c>
      <c r="C419" s="83">
        <v>501210566</v>
      </c>
      <c r="D419" s="84" t="s">
        <v>373</v>
      </c>
      <c r="E419" s="83">
        <v>2.52</v>
      </c>
      <c r="F419" s="87" t="str">
        <f t="shared" si="12"/>
        <v>Khá</v>
      </c>
      <c r="G419" s="105">
        <v>80</v>
      </c>
      <c r="H419" s="86" t="str">
        <f t="shared" si="13"/>
        <v>Tốt</v>
      </c>
      <c r="I419" s="89" t="s">
        <v>16</v>
      </c>
      <c r="J419" s="12"/>
    </row>
    <row r="420" spans="1:10" s="36" customFormat="1" ht="17.25" hidden="1" customHeight="1" x14ac:dyDescent="0.35">
      <c r="A420" s="38">
        <v>411</v>
      </c>
      <c r="B420" s="83" t="s">
        <v>757</v>
      </c>
      <c r="C420" s="83">
        <v>501210614</v>
      </c>
      <c r="D420" s="84" t="s">
        <v>408</v>
      </c>
      <c r="E420" s="83">
        <v>2.52</v>
      </c>
      <c r="F420" s="87" t="str">
        <f t="shared" si="12"/>
        <v>Khá</v>
      </c>
      <c r="G420" s="107">
        <v>74</v>
      </c>
      <c r="H420" s="85" t="str">
        <f t="shared" si="13"/>
        <v>Khá</v>
      </c>
      <c r="I420" s="83" t="s">
        <v>16</v>
      </c>
      <c r="J420" s="12"/>
    </row>
    <row r="421" spans="1:10" s="36" customFormat="1" ht="17.25" hidden="1" customHeight="1" x14ac:dyDescent="0.35">
      <c r="A421" s="38">
        <v>412</v>
      </c>
      <c r="B421" s="83" t="s">
        <v>757</v>
      </c>
      <c r="C421" s="83">
        <v>501211023</v>
      </c>
      <c r="D421" s="84" t="s">
        <v>154</v>
      </c>
      <c r="E421" s="83">
        <v>2.52</v>
      </c>
      <c r="F421" s="87" t="str">
        <f t="shared" si="12"/>
        <v>Khá</v>
      </c>
      <c r="G421" s="107">
        <v>83</v>
      </c>
      <c r="H421" s="85" t="str">
        <f t="shared" si="13"/>
        <v>Tốt</v>
      </c>
      <c r="I421" s="83" t="s">
        <v>16</v>
      </c>
      <c r="J421" s="12"/>
    </row>
    <row r="422" spans="1:10" s="36" customFormat="1" ht="17.25" hidden="1" customHeight="1" x14ac:dyDescent="0.35">
      <c r="A422" s="38">
        <v>413</v>
      </c>
      <c r="B422" s="83" t="s">
        <v>759</v>
      </c>
      <c r="C422" s="83">
        <v>501210962</v>
      </c>
      <c r="D422" s="84" t="s">
        <v>469</v>
      </c>
      <c r="E422" s="83">
        <v>2.52</v>
      </c>
      <c r="F422" s="87" t="str">
        <f t="shared" si="12"/>
        <v>Khá</v>
      </c>
      <c r="G422" s="103">
        <v>76</v>
      </c>
      <c r="H422" s="85" t="str">
        <f t="shared" si="13"/>
        <v>Khá</v>
      </c>
      <c r="I422" s="83" t="s">
        <v>16</v>
      </c>
      <c r="J422" s="10"/>
    </row>
    <row r="423" spans="1:10" s="36" customFormat="1" ht="17.25" hidden="1" customHeight="1" x14ac:dyDescent="0.35">
      <c r="A423" s="38">
        <v>414</v>
      </c>
      <c r="B423" s="83" t="s">
        <v>760</v>
      </c>
      <c r="C423" s="83">
        <v>501210273</v>
      </c>
      <c r="D423" s="84" t="s">
        <v>483</v>
      </c>
      <c r="E423" s="83">
        <v>2.52</v>
      </c>
      <c r="F423" s="87" t="str">
        <f t="shared" si="12"/>
        <v>Khá</v>
      </c>
      <c r="G423" s="103">
        <v>80</v>
      </c>
      <c r="H423" s="85" t="str">
        <f t="shared" si="13"/>
        <v>Tốt</v>
      </c>
      <c r="I423" s="83" t="s">
        <v>16</v>
      </c>
      <c r="J423" s="10"/>
    </row>
    <row r="424" spans="1:10" s="36" customFormat="1" ht="17.25" hidden="1" customHeight="1" x14ac:dyDescent="0.35">
      <c r="A424" s="38">
        <v>415</v>
      </c>
      <c r="B424" s="83" t="s">
        <v>760</v>
      </c>
      <c r="C424" s="83">
        <v>501210321</v>
      </c>
      <c r="D424" s="84" t="s">
        <v>487</v>
      </c>
      <c r="E424" s="83">
        <v>2.52</v>
      </c>
      <c r="F424" s="87" t="str">
        <f t="shared" si="12"/>
        <v>Khá</v>
      </c>
      <c r="G424" s="103">
        <v>76</v>
      </c>
      <c r="H424" s="85" t="str">
        <f t="shared" si="13"/>
        <v>Khá</v>
      </c>
      <c r="I424" s="83" t="s">
        <v>16</v>
      </c>
      <c r="J424" s="10"/>
    </row>
    <row r="425" spans="1:10" s="36" customFormat="1" ht="17.25" hidden="1" customHeight="1" x14ac:dyDescent="0.35">
      <c r="A425" s="38">
        <v>416</v>
      </c>
      <c r="B425" s="83" t="s">
        <v>764</v>
      </c>
      <c r="C425" s="83">
        <v>501210366</v>
      </c>
      <c r="D425" s="84" t="s">
        <v>524</v>
      </c>
      <c r="E425" s="83">
        <v>2.52</v>
      </c>
      <c r="F425" s="87" t="str">
        <f t="shared" si="12"/>
        <v>Khá</v>
      </c>
      <c r="G425" s="108">
        <v>94</v>
      </c>
      <c r="H425" s="85" t="str">
        <f t="shared" si="13"/>
        <v>Xuất sắc</v>
      </c>
      <c r="I425" s="89" t="s">
        <v>16</v>
      </c>
      <c r="J425" s="48"/>
    </row>
    <row r="426" spans="1:10" s="36" customFormat="1" ht="17.25" hidden="1" customHeight="1" x14ac:dyDescent="0.35">
      <c r="A426" s="38">
        <v>417</v>
      </c>
      <c r="B426" s="83" t="s">
        <v>764</v>
      </c>
      <c r="C426" s="83">
        <v>501210546</v>
      </c>
      <c r="D426" s="84" t="s">
        <v>532</v>
      </c>
      <c r="E426" s="83">
        <v>2.52</v>
      </c>
      <c r="F426" s="87" t="str">
        <f t="shared" si="12"/>
        <v>Khá</v>
      </c>
      <c r="G426" s="108">
        <v>84</v>
      </c>
      <c r="H426" s="85" t="str">
        <f t="shared" si="13"/>
        <v>Tốt</v>
      </c>
      <c r="I426" s="83" t="s">
        <v>16</v>
      </c>
      <c r="J426" s="48"/>
    </row>
    <row r="427" spans="1:10" s="36" customFormat="1" ht="17.25" hidden="1" customHeight="1" x14ac:dyDescent="0.35">
      <c r="A427" s="38">
        <v>418</v>
      </c>
      <c r="B427" s="83" t="s">
        <v>765</v>
      </c>
      <c r="C427" s="83">
        <v>501210316</v>
      </c>
      <c r="D427" s="84" t="s">
        <v>561</v>
      </c>
      <c r="E427" s="83">
        <v>2.52</v>
      </c>
      <c r="F427" s="87" t="str">
        <f t="shared" si="12"/>
        <v>Khá</v>
      </c>
      <c r="G427" s="103">
        <v>73</v>
      </c>
      <c r="H427" s="85" t="str">
        <f t="shared" si="13"/>
        <v>Khá</v>
      </c>
      <c r="I427" s="83" t="s">
        <v>16</v>
      </c>
      <c r="J427" s="48"/>
    </row>
    <row r="428" spans="1:10" s="36" customFormat="1" ht="17.25" hidden="1" customHeight="1" x14ac:dyDescent="0.35">
      <c r="A428" s="38">
        <v>419</v>
      </c>
      <c r="B428" s="83" t="s">
        <v>765</v>
      </c>
      <c r="C428" s="83">
        <v>501210761</v>
      </c>
      <c r="D428" s="84" t="s">
        <v>579</v>
      </c>
      <c r="E428" s="83">
        <v>2.52</v>
      </c>
      <c r="F428" s="87" t="str">
        <f t="shared" ref="F428:F439" si="14">IF(E428&lt;2,"Yếu",IF(E428&lt;2.5,"Trung bình",IF(E428&lt;3.2,"Khá",IF(E428&lt;3.6,"Giỏi","Xuất sắc"))))</f>
        <v>Khá</v>
      </c>
      <c r="G428" s="103">
        <v>80</v>
      </c>
      <c r="H428" s="85" t="str">
        <f t="shared" ref="H428:H439" si="15">IF(G428&lt;30,"Kém",IF(G428&lt;50,"Yếu",IF(G428&lt;60,"Trung bình",IF(G428&lt;70,"TB Khá",IF(G428&lt;80,"Khá",IF(G428&lt;90,"Tốt","Xuất sắc"))))))</f>
        <v>Tốt</v>
      </c>
      <c r="I428" s="83" t="s">
        <v>16</v>
      </c>
      <c r="J428" s="48"/>
    </row>
    <row r="429" spans="1:10" s="36" customFormat="1" ht="17.25" hidden="1" customHeight="1" x14ac:dyDescent="0.35">
      <c r="A429" s="38">
        <v>420</v>
      </c>
      <c r="B429" s="83" t="s">
        <v>694</v>
      </c>
      <c r="C429" s="83">
        <v>501210130</v>
      </c>
      <c r="D429" s="84" t="s">
        <v>66</v>
      </c>
      <c r="E429" s="83">
        <v>2.5</v>
      </c>
      <c r="F429" s="87" t="str">
        <f t="shared" si="14"/>
        <v>Khá</v>
      </c>
      <c r="G429" s="103">
        <v>79</v>
      </c>
      <c r="H429" s="85" t="str">
        <f t="shared" si="15"/>
        <v>Khá</v>
      </c>
      <c r="I429" s="83" t="s">
        <v>16</v>
      </c>
      <c r="J429" s="20"/>
    </row>
    <row r="430" spans="1:10" s="36" customFormat="1" ht="17.25" hidden="1" customHeight="1" x14ac:dyDescent="0.35">
      <c r="A430" s="38">
        <v>421</v>
      </c>
      <c r="B430" s="83" t="s">
        <v>695</v>
      </c>
      <c r="C430" s="83">
        <v>501210123</v>
      </c>
      <c r="D430" s="84" t="s">
        <v>122</v>
      </c>
      <c r="E430" s="83">
        <v>2.5</v>
      </c>
      <c r="F430" s="87" t="str">
        <f t="shared" si="14"/>
        <v>Khá</v>
      </c>
      <c r="G430" s="103">
        <v>75</v>
      </c>
      <c r="H430" s="85" t="str">
        <f t="shared" si="15"/>
        <v>Khá</v>
      </c>
      <c r="I430" s="83" t="s">
        <v>16</v>
      </c>
      <c r="J430" s="21"/>
    </row>
    <row r="431" spans="1:10" s="36" customFormat="1" ht="17.25" hidden="1" customHeight="1" x14ac:dyDescent="0.35">
      <c r="A431" s="38">
        <v>422</v>
      </c>
      <c r="B431" s="83" t="s">
        <v>695</v>
      </c>
      <c r="C431" s="83">
        <v>501210368</v>
      </c>
      <c r="D431" s="84" t="s">
        <v>131</v>
      </c>
      <c r="E431" s="83">
        <v>2.5</v>
      </c>
      <c r="F431" s="87" t="str">
        <f t="shared" si="14"/>
        <v>Khá</v>
      </c>
      <c r="G431" s="104">
        <v>81</v>
      </c>
      <c r="H431" s="85" t="str">
        <f t="shared" si="15"/>
        <v>Tốt</v>
      </c>
      <c r="I431" s="83" t="s">
        <v>16</v>
      </c>
      <c r="J431" s="21"/>
    </row>
    <row r="432" spans="1:10" s="36" customFormat="1" ht="17.25" hidden="1" customHeight="1" x14ac:dyDescent="0.35">
      <c r="A432" s="38">
        <v>423</v>
      </c>
      <c r="B432" s="83" t="s">
        <v>698</v>
      </c>
      <c r="C432" s="83">
        <v>501210289</v>
      </c>
      <c r="D432" s="84" t="s">
        <v>243</v>
      </c>
      <c r="E432" s="83">
        <v>2.5</v>
      </c>
      <c r="F432" s="87" t="str">
        <f t="shared" si="14"/>
        <v>Khá</v>
      </c>
      <c r="G432" s="105">
        <v>88</v>
      </c>
      <c r="H432" s="85" t="str">
        <f t="shared" si="15"/>
        <v>Tốt</v>
      </c>
      <c r="I432" s="83" t="s">
        <v>16</v>
      </c>
      <c r="J432" s="48"/>
    </row>
    <row r="433" spans="1:10" s="36" customFormat="1" ht="17.25" hidden="1" customHeight="1" x14ac:dyDescent="0.35">
      <c r="A433" s="38">
        <v>424</v>
      </c>
      <c r="B433" s="83" t="s">
        <v>728</v>
      </c>
      <c r="C433" s="83">
        <v>501210425</v>
      </c>
      <c r="D433" s="84" t="s">
        <v>264</v>
      </c>
      <c r="E433" s="83">
        <v>2.5</v>
      </c>
      <c r="F433" s="87" t="str">
        <f t="shared" si="14"/>
        <v>Khá</v>
      </c>
      <c r="G433" s="106">
        <v>85</v>
      </c>
      <c r="H433" s="85" t="str">
        <f t="shared" si="15"/>
        <v>Tốt</v>
      </c>
      <c r="I433" s="83" t="s">
        <v>16</v>
      </c>
      <c r="J433" s="49"/>
    </row>
    <row r="434" spans="1:10" s="36" customFormat="1" ht="17.25" hidden="1" customHeight="1" x14ac:dyDescent="0.35">
      <c r="A434" s="38">
        <v>425</v>
      </c>
      <c r="B434" s="83" t="s">
        <v>755</v>
      </c>
      <c r="C434" s="83">
        <v>501210174</v>
      </c>
      <c r="D434" s="84" t="s">
        <v>355</v>
      </c>
      <c r="E434" s="83">
        <v>2.5</v>
      </c>
      <c r="F434" s="87" t="str">
        <f t="shared" si="14"/>
        <v>Khá</v>
      </c>
      <c r="G434" s="105">
        <v>81</v>
      </c>
      <c r="H434" s="85" t="str">
        <f t="shared" si="15"/>
        <v>Tốt</v>
      </c>
      <c r="I434" s="83" t="s">
        <v>16</v>
      </c>
      <c r="J434" s="12"/>
    </row>
    <row r="435" spans="1:10" s="36" customFormat="1" ht="17.25" hidden="1" customHeight="1" x14ac:dyDescent="0.35">
      <c r="A435" s="38">
        <v>426</v>
      </c>
      <c r="B435" s="83" t="s">
        <v>757</v>
      </c>
      <c r="C435" s="83">
        <v>501211007</v>
      </c>
      <c r="D435" s="84" t="s">
        <v>428</v>
      </c>
      <c r="E435" s="83">
        <v>2.5</v>
      </c>
      <c r="F435" s="87" t="str">
        <f t="shared" si="14"/>
        <v>Khá</v>
      </c>
      <c r="G435" s="107">
        <v>85</v>
      </c>
      <c r="H435" s="85" t="str">
        <f t="shared" si="15"/>
        <v>Tốt</v>
      </c>
      <c r="I435" s="83" t="s">
        <v>16</v>
      </c>
      <c r="J435" s="12"/>
    </row>
    <row r="436" spans="1:10" s="36" customFormat="1" ht="17.25" hidden="1" customHeight="1" x14ac:dyDescent="0.35">
      <c r="A436" s="38">
        <v>427</v>
      </c>
      <c r="B436" s="83" t="s">
        <v>759</v>
      </c>
      <c r="C436" s="83">
        <v>501210092</v>
      </c>
      <c r="D436" s="84" t="s">
        <v>431</v>
      </c>
      <c r="E436" s="83">
        <v>2.5</v>
      </c>
      <c r="F436" s="87" t="str">
        <f t="shared" si="14"/>
        <v>Khá</v>
      </c>
      <c r="G436" s="107">
        <v>86</v>
      </c>
      <c r="H436" s="85" t="str">
        <f t="shared" si="15"/>
        <v>Tốt</v>
      </c>
      <c r="I436" s="83" t="s">
        <v>16</v>
      </c>
      <c r="J436" s="12"/>
    </row>
    <row r="437" spans="1:10" s="36" customFormat="1" ht="17.25" hidden="1" customHeight="1" x14ac:dyDescent="0.35">
      <c r="A437" s="38">
        <v>428</v>
      </c>
      <c r="B437" s="83" t="s">
        <v>759</v>
      </c>
      <c r="C437" s="83">
        <v>501210868</v>
      </c>
      <c r="D437" s="84" t="s">
        <v>462</v>
      </c>
      <c r="E437" s="83">
        <v>2.5</v>
      </c>
      <c r="F437" s="87" t="str">
        <f t="shared" si="14"/>
        <v>Khá</v>
      </c>
      <c r="G437" s="103">
        <v>72</v>
      </c>
      <c r="H437" s="85" t="str">
        <f t="shared" si="15"/>
        <v>Khá</v>
      </c>
      <c r="I437" s="83" t="s">
        <v>16</v>
      </c>
      <c r="J437" s="14"/>
    </row>
    <row r="438" spans="1:10" s="36" customFormat="1" ht="17.25" hidden="1" customHeight="1" x14ac:dyDescent="0.35">
      <c r="A438" s="38">
        <v>429</v>
      </c>
      <c r="B438" s="83" t="s">
        <v>766</v>
      </c>
      <c r="C438" s="83">
        <v>501210876</v>
      </c>
      <c r="D438" s="84" t="s">
        <v>600</v>
      </c>
      <c r="E438" s="83">
        <v>2.5</v>
      </c>
      <c r="F438" s="87" t="str">
        <f t="shared" si="14"/>
        <v>Khá</v>
      </c>
      <c r="G438" s="109">
        <v>79</v>
      </c>
      <c r="H438" s="85" t="str">
        <f t="shared" si="15"/>
        <v>Khá</v>
      </c>
      <c r="I438" s="83" t="s">
        <v>16</v>
      </c>
      <c r="J438" s="30"/>
    </row>
    <row r="439" spans="1:10" s="36" customFormat="1" ht="17.25" hidden="1" customHeight="1" x14ac:dyDescent="0.35">
      <c r="A439" s="38">
        <v>430</v>
      </c>
      <c r="B439" s="83" t="s">
        <v>766</v>
      </c>
      <c r="C439" s="83">
        <v>501210926</v>
      </c>
      <c r="D439" s="84" t="s">
        <v>609</v>
      </c>
      <c r="E439" s="83">
        <v>2.5</v>
      </c>
      <c r="F439" s="87" t="str">
        <f t="shared" si="14"/>
        <v>Khá</v>
      </c>
      <c r="G439" s="109">
        <v>83</v>
      </c>
      <c r="H439" s="85" t="str">
        <f t="shared" si="15"/>
        <v>Tốt</v>
      </c>
      <c r="I439" s="83" t="s">
        <v>16</v>
      </c>
      <c r="J439" s="30"/>
    </row>
    <row r="440" spans="1:10" s="36" customFormat="1" ht="17.25" hidden="1" customHeight="1" x14ac:dyDescent="0.35">
      <c r="A440" s="38">
        <v>1</v>
      </c>
      <c r="B440" s="112" t="s">
        <v>1264</v>
      </c>
      <c r="C440" s="113">
        <v>501220335</v>
      </c>
      <c r="D440" s="119" t="s">
        <v>951</v>
      </c>
      <c r="E440" s="115">
        <v>3.6</v>
      </c>
      <c r="F440" s="116" t="s">
        <v>33</v>
      </c>
      <c r="G440" s="111">
        <v>92</v>
      </c>
      <c r="H440" s="117" t="str">
        <f t="shared" ref="H440:H473" si="16">IF(G440&lt;30,"Kém",IF(G440&lt;50,"Yếu",IF(G440&lt;60,"Trung bình",IF(G440&lt;70,"TB Khá",IF(G440&lt;80,"Khá",IF(G440&lt;90,"Tốt","Xuất sắc"))))))</f>
        <v>Xuất sắc</v>
      </c>
      <c r="I440" s="118" t="s">
        <v>33</v>
      </c>
      <c r="J440" s="57"/>
    </row>
    <row r="441" spans="1:10" s="36" customFormat="1" ht="17.25" hidden="1" customHeight="1" x14ac:dyDescent="0.35">
      <c r="A441" s="38">
        <v>2</v>
      </c>
      <c r="B441" s="112" t="s">
        <v>1269</v>
      </c>
      <c r="C441" s="113">
        <v>501220310</v>
      </c>
      <c r="D441" s="114" t="s">
        <v>19</v>
      </c>
      <c r="E441" s="115">
        <v>3.6</v>
      </c>
      <c r="F441" s="116" t="s">
        <v>33</v>
      </c>
      <c r="G441" s="111">
        <v>93</v>
      </c>
      <c r="H441" s="117" t="str">
        <f t="shared" si="16"/>
        <v>Xuất sắc</v>
      </c>
      <c r="I441" s="118" t="s">
        <v>33</v>
      </c>
      <c r="J441" s="42"/>
    </row>
    <row r="442" spans="1:10" s="36" customFormat="1" ht="17.25" hidden="1" customHeight="1" x14ac:dyDescent="0.35">
      <c r="A442" s="38">
        <v>3</v>
      </c>
      <c r="B442" s="112" t="s">
        <v>1269</v>
      </c>
      <c r="C442" s="113">
        <v>501220406</v>
      </c>
      <c r="D442" s="114" t="s">
        <v>1162</v>
      </c>
      <c r="E442" s="115">
        <v>3.62</v>
      </c>
      <c r="F442" s="116" t="s">
        <v>33</v>
      </c>
      <c r="G442" s="111">
        <v>94</v>
      </c>
      <c r="H442" s="117" t="str">
        <f t="shared" si="16"/>
        <v>Xuất sắc</v>
      </c>
      <c r="I442" s="118" t="s">
        <v>33</v>
      </c>
      <c r="J442" s="42"/>
    </row>
    <row r="443" spans="1:10" s="36" customFormat="1" ht="17.25" hidden="1" customHeight="1" x14ac:dyDescent="0.35">
      <c r="A443" s="38">
        <v>1</v>
      </c>
      <c r="B443" s="112" t="s">
        <v>1260</v>
      </c>
      <c r="C443" s="113">
        <v>501220001</v>
      </c>
      <c r="D443" s="114" t="s">
        <v>768</v>
      </c>
      <c r="E443" s="115">
        <v>3.6</v>
      </c>
      <c r="F443" s="116" t="s">
        <v>33</v>
      </c>
      <c r="G443" s="111">
        <v>89</v>
      </c>
      <c r="H443" s="117" t="str">
        <f t="shared" si="16"/>
        <v>Tốt</v>
      </c>
      <c r="I443" s="118" t="s">
        <v>15</v>
      </c>
      <c r="J443" s="57"/>
    </row>
    <row r="444" spans="1:10" s="36" customFormat="1" ht="17.25" hidden="1" customHeight="1" x14ac:dyDescent="0.35">
      <c r="A444" s="38">
        <v>2</v>
      </c>
      <c r="B444" s="112" t="s">
        <v>1260</v>
      </c>
      <c r="C444" s="113">
        <v>501220325</v>
      </c>
      <c r="D444" s="119" t="s">
        <v>783</v>
      </c>
      <c r="E444" s="115">
        <v>3.31</v>
      </c>
      <c r="F444" s="116" t="s">
        <v>15</v>
      </c>
      <c r="G444" s="111">
        <v>81</v>
      </c>
      <c r="H444" s="117" t="str">
        <f t="shared" si="16"/>
        <v>Tốt</v>
      </c>
      <c r="I444" s="118" t="s">
        <v>15</v>
      </c>
      <c r="J444" s="57"/>
    </row>
    <row r="445" spans="1:10" s="36" customFormat="1" ht="17.25" hidden="1" customHeight="1" x14ac:dyDescent="0.35">
      <c r="A445" s="38">
        <v>3</v>
      </c>
      <c r="B445" s="112" t="s">
        <v>1260</v>
      </c>
      <c r="C445" s="113">
        <v>501220541</v>
      </c>
      <c r="D445" s="114" t="s">
        <v>794</v>
      </c>
      <c r="E445" s="115">
        <v>3.24</v>
      </c>
      <c r="F445" s="116" t="s">
        <v>15</v>
      </c>
      <c r="G445" s="111">
        <v>87</v>
      </c>
      <c r="H445" s="117" t="str">
        <f t="shared" si="16"/>
        <v>Tốt</v>
      </c>
      <c r="I445" s="118" t="s">
        <v>15</v>
      </c>
      <c r="J445" s="39"/>
    </row>
    <row r="446" spans="1:10" s="36" customFormat="1" ht="17.25" hidden="1" customHeight="1" x14ac:dyDescent="0.35">
      <c r="A446" s="38">
        <v>4</v>
      </c>
      <c r="B446" s="112" t="s">
        <v>1260</v>
      </c>
      <c r="C446" s="113">
        <v>501220613</v>
      </c>
      <c r="D446" s="114" t="s">
        <v>796</v>
      </c>
      <c r="E446" s="115">
        <v>3.21</v>
      </c>
      <c r="F446" s="116" t="s">
        <v>15</v>
      </c>
      <c r="G446" s="111">
        <v>81</v>
      </c>
      <c r="H446" s="117" t="str">
        <f t="shared" si="16"/>
        <v>Tốt</v>
      </c>
      <c r="I446" s="118" t="s">
        <v>15</v>
      </c>
      <c r="J446" s="39"/>
    </row>
    <row r="447" spans="1:10" s="36" customFormat="1" ht="17.25" hidden="1" customHeight="1" x14ac:dyDescent="0.35">
      <c r="A447" s="38">
        <v>5</v>
      </c>
      <c r="B447" s="112" t="s">
        <v>1260</v>
      </c>
      <c r="C447" s="113">
        <v>501220637</v>
      </c>
      <c r="D447" s="114" t="s">
        <v>46</v>
      </c>
      <c r="E447" s="115">
        <v>3.4</v>
      </c>
      <c r="F447" s="116" t="s">
        <v>15</v>
      </c>
      <c r="G447" s="111">
        <v>96</v>
      </c>
      <c r="H447" s="117" t="str">
        <f t="shared" si="16"/>
        <v>Xuất sắc</v>
      </c>
      <c r="I447" s="118" t="s">
        <v>15</v>
      </c>
      <c r="J447" s="39"/>
    </row>
    <row r="448" spans="1:10" s="36" customFormat="1" ht="17.25" hidden="1" customHeight="1" x14ac:dyDescent="0.35">
      <c r="A448" s="38">
        <v>6</v>
      </c>
      <c r="B448" s="112" t="s">
        <v>1261</v>
      </c>
      <c r="C448" s="113">
        <v>501220638</v>
      </c>
      <c r="D448" s="114" t="s">
        <v>837</v>
      </c>
      <c r="E448" s="115">
        <v>3.29</v>
      </c>
      <c r="F448" s="116" t="s">
        <v>15</v>
      </c>
      <c r="G448" s="111">
        <v>92</v>
      </c>
      <c r="H448" s="117" t="str">
        <f t="shared" si="16"/>
        <v>Xuất sắc</v>
      </c>
      <c r="I448" s="118" t="s">
        <v>15</v>
      </c>
      <c r="J448" s="60"/>
    </row>
    <row r="449" spans="1:11" s="36" customFormat="1" ht="17.25" hidden="1" customHeight="1" x14ac:dyDescent="0.35">
      <c r="A449" s="38">
        <v>7</v>
      </c>
      <c r="B449" s="112" t="s">
        <v>1262</v>
      </c>
      <c r="C449" s="113">
        <v>501220147</v>
      </c>
      <c r="D449" s="114" t="s">
        <v>854</v>
      </c>
      <c r="E449" s="115">
        <v>3.21</v>
      </c>
      <c r="F449" s="116" t="s">
        <v>15</v>
      </c>
      <c r="G449" s="111">
        <v>92</v>
      </c>
      <c r="H449" s="117" t="str">
        <f t="shared" si="16"/>
        <v>Xuất sắc</v>
      </c>
      <c r="I449" s="118" t="s">
        <v>15</v>
      </c>
      <c r="J449" s="60"/>
    </row>
    <row r="450" spans="1:11" s="36" customFormat="1" ht="17.25" hidden="1" customHeight="1" x14ac:dyDescent="0.35">
      <c r="A450" s="38">
        <v>8</v>
      </c>
      <c r="B450" s="112" t="s">
        <v>1262</v>
      </c>
      <c r="C450" s="113">
        <v>501220585</v>
      </c>
      <c r="D450" s="114" t="s">
        <v>878</v>
      </c>
      <c r="E450" s="115">
        <v>3.38</v>
      </c>
      <c r="F450" s="116" t="s">
        <v>15</v>
      </c>
      <c r="G450" s="111">
        <v>89</v>
      </c>
      <c r="H450" s="117" t="str">
        <f t="shared" si="16"/>
        <v>Tốt</v>
      </c>
      <c r="I450" s="118" t="s">
        <v>15</v>
      </c>
      <c r="J450" s="57"/>
    </row>
    <row r="451" spans="1:11" s="36" customFormat="1" ht="17.25" hidden="1" customHeight="1" x14ac:dyDescent="0.35">
      <c r="A451" s="38">
        <v>9</v>
      </c>
      <c r="B451" s="112" t="s">
        <v>1262</v>
      </c>
      <c r="C451" s="113">
        <v>501220615</v>
      </c>
      <c r="D451" s="119" t="s">
        <v>880</v>
      </c>
      <c r="E451" s="115">
        <v>3.36</v>
      </c>
      <c r="F451" s="116" t="s">
        <v>15</v>
      </c>
      <c r="G451" s="111">
        <v>96</v>
      </c>
      <c r="H451" s="117" t="str">
        <f t="shared" si="16"/>
        <v>Xuất sắc</v>
      </c>
      <c r="I451" s="118" t="s">
        <v>15</v>
      </c>
      <c r="J451" s="57"/>
    </row>
    <row r="452" spans="1:11" s="36" customFormat="1" ht="17.25" hidden="1" customHeight="1" x14ac:dyDescent="0.35">
      <c r="A452" s="38">
        <v>10</v>
      </c>
      <c r="B452" s="112" t="s">
        <v>1262</v>
      </c>
      <c r="C452" s="113">
        <v>501220711</v>
      </c>
      <c r="D452" s="119" t="s">
        <v>886</v>
      </c>
      <c r="E452" s="115">
        <v>3.26</v>
      </c>
      <c r="F452" s="116" t="s">
        <v>15</v>
      </c>
      <c r="G452" s="111">
        <v>94</v>
      </c>
      <c r="H452" s="117" t="str">
        <f t="shared" si="16"/>
        <v>Xuất sắc</v>
      </c>
      <c r="I452" s="118" t="s">
        <v>15</v>
      </c>
      <c r="J452" s="57"/>
    </row>
    <row r="453" spans="1:11" s="36" customFormat="1" ht="17.25" hidden="1" customHeight="1" x14ac:dyDescent="0.35">
      <c r="A453" s="38">
        <v>11</v>
      </c>
      <c r="B453" s="112" t="s">
        <v>1263</v>
      </c>
      <c r="C453" s="113">
        <v>501220316</v>
      </c>
      <c r="D453" s="114" t="s">
        <v>906</v>
      </c>
      <c r="E453" s="115">
        <v>3.26</v>
      </c>
      <c r="F453" s="116" t="s">
        <v>15</v>
      </c>
      <c r="G453" s="111">
        <v>92</v>
      </c>
      <c r="H453" s="117" t="str">
        <f t="shared" si="16"/>
        <v>Xuất sắc</v>
      </c>
      <c r="I453" s="118" t="s">
        <v>15</v>
      </c>
      <c r="J453" s="57"/>
    </row>
    <row r="454" spans="1:11" s="36" customFormat="1" ht="17.25" hidden="1" customHeight="1" x14ac:dyDescent="0.35">
      <c r="A454" s="38">
        <v>12</v>
      </c>
      <c r="B454" s="112" t="s">
        <v>1263</v>
      </c>
      <c r="C454" s="113">
        <v>501220328</v>
      </c>
      <c r="D454" s="119" t="s">
        <v>907</v>
      </c>
      <c r="E454" s="115">
        <v>3.26</v>
      </c>
      <c r="F454" s="116" t="s">
        <v>15</v>
      </c>
      <c r="G454" s="111">
        <v>91</v>
      </c>
      <c r="H454" s="117" t="str">
        <f t="shared" si="16"/>
        <v>Xuất sắc</v>
      </c>
      <c r="I454" s="118" t="s">
        <v>15</v>
      </c>
      <c r="J454" s="57"/>
    </row>
    <row r="455" spans="1:11" s="36" customFormat="1" ht="17.25" hidden="1" customHeight="1" x14ac:dyDescent="0.35">
      <c r="A455" s="38">
        <v>13</v>
      </c>
      <c r="B455" s="112" t="s">
        <v>1264</v>
      </c>
      <c r="C455" s="113">
        <v>501220065</v>
      </c>
      <c r="D455" s="114" t="s">
        <v>938</v>
      </c>
      <c r="E455" s="115">
        <v>3.36</v>
      </c>
      <c r="F455" s="116" t="s">
        <v>15</v>
      </c>
      <c r="G455" s="111">
        <v>91</v>
      </c>
      <c r="H455" s="117" t="str">
        <f t="shared" si="16"/>
        <v>Xuất sắc</v>
      </c>
      <c r="I455" s="118" t="s">
        <v>15</v>
      </c>
      <c r="J455" s="57"/>
    </row>
    <row r="456" spans="1:11" s="36" customFormat="1" ht="17.25" hidden="1" customHeight="1" x14ac:dyDescent="0.35">
      <c r="A456" s="38">
        <v>14</v>
      </c>
      <c r="B456" s="112" t="s">
        <v>1265</v>
      </c>
      <c r="C456" s="113">
        <v>501220294</v>
      </c>
      <c r="D456" s="114" t="s">
        <v>994</v>
      </c>
      <c r="E456" s="115">
        <v>3.29</v>
      </c>
      <c r="F456" s="116" t="s">
        <v>15</v>
      </c>
      <c r="G456" s="111">
        <v>81</v>
      </c>
      <c r="H456" s="117" t="str">
        <f t="shared" si="16"/>
        <v>Tốt</v>
      </c>
      <c r="I456" s="118" t="s">
        <v>15</v>
      </c>
      <c r="J456" s="57"/>
    </row>
    <row r="457" spans="1:11" s="36" customFormat="1" ht="17.25" hidden="1" customHeight="1" x14ac:dyDescent="0.35">
      <c r="A457" s="38">
        <v>15</v>
      </c>
      <c r="B457" s="112" t="s">
        <v>1265</v>
      </c>
      <c r="C457" s="113">
        <v>501220474</v>
      </c>
      <c r="D457" s="119" t="s">
        <v>1004</v>
      </c>
      <c r="E457" s="115">
        <v>3.36</v>
      </c>
      <c r="F457" s="116" t="s">
        <v>15</v>
      </c>
      <c r="G457" s="111">
        <v>96</v>
      </c>
      <c r="H457" s="117" t="str">
        <f t="shared" si="16"/>
        <v>Xuất sắc</v>
      </c>
      <c r="I457" s="118" t="s">
        <v>15</v>
      </c>
      <c r="J457" s="57"/>
    </row>
    <row r="458" spans="1:11" s="36" customFormat="1" ht="17.25" hidden="1" customHeight="1" x14ac:dyDescent="0.35">
      <c r="A458" s="38">
        <v>16</v>
      </c>
      <c r="B458" s="112" t="s">
        <v>1265</v>
      </c>
      <c r="C458" s="113">
        <v>501220486</v>
      </c>
      <c r="D458" s="114" t="s">
        <v>1005</v>
      </c>
      <c r="E458" s="115">
        <v>3.4</v>
      </c>
      <c r="F458" s="116" t="s">
        <v>15</v>
      </c>
      <c r="G458" s="111">
        <v>96</v>
      </c>
      <c r="H458" s="117" t="str">
        <f t="shared" si="16"/>
        <v>Xuất sắc</v>
      </c>
      <c r="I458" s="118" t="s">
        <v>15</v>
      </c>
      <c r="J458" s="57"/>
    </row>
    <row r="459" spans="1:11" s="36" customFormat="1" ht="17.25" customHeight="1" x14ac:dyDescent="0.35">
      <c r="A459" s="38">
        <v>17</v>
      </c>
      <c r="B459" s="112" t="s">
        <v>1265</v>
      </c>
      <c r="C459" s="113">
        <v>501220666</v>
      </c>
      <c r="D459" s="114" t="s">
        <v>1013</v>
      </c>
      <c r="E459" s="115">
        <v>3.33</v>
      </c>
      <c r="F459" s="116" t="s">
        <v>15</v>
      </c>
      <c r="G459" s="111">
        <v>94</v>
      </c>
      <c r="H459" s="117" t="str">
        <f t="shared" si="16"/>
        <v>Xuất sắc</v>
      </c>
      <c r="I459" s="118" t="s">
        <v>15</v>
      </c>
      <c r="J459" s="57"/>
      <c r="K459" s="36">
        <v>1</v>
      </c>
    </row>
    <row r="460" spans="1:11" s="36" customFormat="1" ht="17.25" hidden="1" customHeight="1" x14ac:dyDescent="0.35">
      <c r="A460" s="38">
        <v>18</v>
      </c>
      <c r="B460" s="112" t="s">
        <v>1265</v>
      </c>
      <c r="C460" s="113">
        <v>501220690</v>
      </c>
      <c r="D460" s="114" t="s">
        <v>77</v>
      </c>
      <c r="E460" s="115">
        <v>3.26</v>
      </c>
      <c r="F460" s="116" t="s">
        <v>15</v>
      </c>
      <c r="G460" s="111">
        <v>92</v>
      </c>
      <c r="H460" s="117" t="str">
        <f t="shared" si="16"/>
        <v>Xuất sắc</v>
      </c>
      <c r="I460" s="118" t="s">
        <v>15</v>
      </c>
      <c r="J460" s="57"/>
    </row>
    <row r="461" spans="1:11" s="36" customFormat="1" ht="17.25" hidden="1" customHeight="1" x14ac:dyDescent="0.35">
      <c r="A461" s="38">
        <v>19</v>
      </c>
      <c r="B461" s="112" t="s">
        <v>1265</v>
      </c>
      <c r="C461" s="113">
        <v>501220729</v>
      </c>
      <c r="D461" s="114" t="s">
        <v>1019</v>
      </c>
      <c r="E461" s="115">
        <v>3.6</v>
      </c>
      <c r="F461" s="116" t="s">
        <v>33</v>
      </c>
      <c r="G461" s="111">
        <v>89</v>
      </c>
      <c r="H461" s="117" t="str">
        <f t="shared" si="16"/>
        <v>Tốt</v>
      </c>
      <c r="I461" s="118" t="s">
        <v>15</v>
      </c>
      <c r="J461" s="57"/>
    </row>
    <row r="462" spans="1:11" s="36" customFormat="1" ht="17.25" hidden="1" customHeight="1" x14ac:dyDescent="0.35">
      <c r="A462" s="38">
        <v>20</v>
      </c>
      <c r="B462" s="112" t="s">
        <v>1265</v>
      </c>
      <c r="C462" s="113">
        <v>501220730</v>
      </c>
      <c r="D462" s="114" t="s">
        <v>68</v>
      </c>
      <c r="E462" s="115">
        <v>3.31</v>
      </c>
      <c r="F462" s="116" t="s">
        <v>15</v>
      </c>
      <c r="G462" s="111">
        <v>83</v>
      </c>
      <c r="H462" s="117" t="str">
        <f t="shared" si="16"/>
        <v>Tốt</v>
      </c>
      <c r="I462" s="118" t="s">
        <v>15</v>
      </c>
      <c r="J462" s="57"/>
    </row>
    <row r="463" spans="1:11" s="36" customFormat="1" ht="17.25" hidden="1" customHeight="1" x14ac:dyDescent="0.35">
      <c r="A463" s="38">
        <v>21</v>
      </c>
      <c r="B463" s="112" t="s">
        <v>1267</v>
      </c>
      <c r="C463" s="113">
        <v>501220056</v>
      </c>
      <c r="D463" s="114" t="s">
        <v>1064</v>
      </c>
      <c r="E463" s="115">
        <v>3.33</v>
      </c>
      <c r="F463" s="116" t="s">
        <v>15</v>
      </c>
      <c r="G463" s="111">
        <v>80</v>
      </c>
      <c r="H463" s="117" t="str">
        <f t="shared" si="16"/>
        <v>Tốt</v>
      </c>
      <c r="I463" s="118" t="s">
        <v>15</v>
      </c>
      <c r="J463" s="63"/>
    </row>
    <row r="464" spans="1:11" s="36" customFormat="1" ht="17.25" hidden="1" customHeight="1" x14ac:dyDescent="0.35">
      <c r="A464" s="38">
        <v>22</v>
      </c>
      <c r="B464" s="112" t="s">
        <v>1267</v>
      </c>
      <c r="C464" s="113">
        <v>501220440</v>
      </c>
      <c r="D464" s="114" t="s">
        <v>1084</v>
      </c>
      <c r="E464" s="115">
        <v>3.4</v>
      </c>
      <c r="F464" s="116" t="s">
        <v>15</v>
      </c>
      <c r="G464" s="111">
        <v>92</v>
      </c>
      <c r="H464" s="117" t="str">
        <f t="shared" si="16"/>
        <v>Xuất sắc</v>
      </c>
      <c r="I464" s="118" t="s">
        <v>15</v>
      </c>
      <c r="J464" s="57"/>
    </row>
    <row r="465" spans="1:10" s="36" customFormat="1" ht="17.25" hidden="1" customHeight="1" x14ac:dyDescent="0.35">
      <c r="A465" s="38">
        <v>23</v>
      </c>
      <c r="B465" s="112" t="s">
        <v>1269</v>
      </c>
      <c r="C465" s="113">
        <v>501220370</v>
      </c>
      <c r="D465" s="114" t="s">
        <v>1122</v>
      </c>
      <c r="E465" s="115">
        <v>3.45</v>
      </c>
      <c r="F465" s="116" t="s">
        <v>15</v>
      </c>
      <c r="G465" s="111">
        <v>98</v>
      </c>
      <c r="H465" s="117" t="str">
        <f t="shared" si="16"/>
        <v>Xuất sắc</v>
      </c>
      <c r="I465" s="118" t="s">
        <v>15</v>
      </c>
      <c r="J465" s="42"/>
    </row>
    <row r="466" spans="1:10" s="36" customFormat="1" ht="17.25" hidden="1" customHeight="1" x14ac:dyDescent="0.35">
      <c r="A466" s="38">
        <v>24</v>
      </c>
      <c r="B466" s="112" t="s">
        <v>1269</v>
      </c>
      <c r="C466" s="113">
        <v>501220718</v>
      </c>
      <c r="D466" s="114" t="s">
        <v>1175</v>
      </c>
      <c r="E466" s="115">
        <v>3.29</v>
      </c>
      <c r="F466" s="116" t="s">
        <v>15</v>
      </c>
      <c r="G466" s="111">
        <v>98</v>
      </c>
      <c r="H466" s="117" t="str">
        <f t="shared" si="16"/>
        <v>Xuất sắc</v>
      </c>
      <c r="I466" s="118" t="s">
        <v>15</v>
      </c>
      <c r="J466" s="42"/>
    </row>
    <row r="467" spans="1:10" s="36" customFormat="1" ht="17.25" hidden="1" customHeight="1" x14ac:dyDescent="0.35">
      <c r="A467" s="38">
        <v>25</v>
      </c>
      <c r="B467" s="112" t="s">
        <v>1271</v>
      </c>
      <c r="C467" s="113">
        <v>501220540</v>
      </c>
      <c r="D467" s="119" t="s">
        <v>1249</v>
      </c>
      <c r="E467" s="115">
        <v>3.29</v>
      </c>
      <c r="F467" s="116" t="s">
        <v>15</v>
      </c>
      <c r="G467" s="111">
        <v>92</v>
      </c>
      <c r="H467" s="117" t="str">
        <f t="shared" si="16"/>
        <v>Xuất sắc</v>
      </c>
      <c r="I467" s="118" t="s">
        <v>15</v>
      </c>
      <c r="J467" s="57"/>
    </row>
    <row r="468" spans="1:10" s="36" customFormat="1" ht="17.25" hidden="1" customHeight="1" x14ac:dyDescent="0.35">
      <c r="A468" s="38">
        <v>1</v>
      </c>
      <c r="B468" s="112" t="s">
        <v>1265</v>
      </c>
      <c r="C468" s="113">
        <v>501220731</v>
      </c>
      <c r="D468" s="114" t="s">
        <v>1020</v>
      </c>
      <c r="E468" s="115">
        <v>3.36</v>
      </c>
      <c r="F468" s="116" t="s">
        <v>15</v>
      </c>
      <c r="G468" s="111">
        <v>77</v>
      </c>
      <c r="H468" s="117" t="str">
        <f t="shared" si="16"/>
        <v>Khá</v>
      </c>
      <c r="I468" s="118" t="s">
        <v>16</v>
      </c>
      <c r="J468" s="62"/>
    </row>
    <row r="469" spans="1:10" s="36" customFormat="1" ht="17.25" hidden="1" customHeight="1" x14ac:dyDescent="0.35">
      <c r="A469" s="38">
        <v>2</v>
      </c>
      <c r="B469" s="112" t="s">
        <v>1261</v>
      </c>
      <c r="C469" s="113">
        <v>501220410</v>
      </c>
      <c r="D469" s="114" t="s">
        <v>821</v>
      </c>
      <c r="E469" s="115">
        <v>3.19</v>
      </c>
      <c r="F469" s="116" t="s">
        <v>16</v>
      </c>
      <c r="G469" s="111">
        <v>95</v>
      </c>
      <c r="H469" s="117" t="str">
        <f t="shared" si="16"/>
        <v>Xuất sắc</v>
      </c>
      <c r="I469" s="118" t="s">
        <v>16</v>
      </c>
      <c r="J469" s="39"/>
    </row>
    <row r="470" spans="1:10" s="36" customFormat="1" ht="17.25" hidden="1" customHeight="1" x14ac:dyDescent="0.35">
      <c r="A470" s="38">
        <v>3</v>
      </c>
      <c r="B470" s="112" t="s">
        <v>1269</v>
      </c>
      <c r="C470" s="113">
        <v>501220142</v>
      </c>
      <c r="D470" s="119" t="s">
        <v>1149</v>
      </c>
      <c r="E470" s="115">
        <v>3.19</v>
      </c>
      <c r="F470" s="116" t="s">
        <v>16</v>
      </c>
      <c r="G470" s="111">
        <v>95</v>
      </c>
      <c r="H470" s="117" t="str">
        <f t="shared" si="16"/>
        <v>Xuất sắc</v>
      </c>
      <c r="I470" s="118" t="s">
        <v>16</v>
      </c>
      <c r="J470" s="57"/>
    </row>
    <row r="471" spans="1:10" s="36" customFormat="1" ht="17.25" hidden="1" customHeight="1" x14ac:dyDescent="0.35">
      <c r="A471" s="38">
        <v>4</v>
      </c>
      <c r="B471" s="112" t="s">
        <v>1264</v>
      </c>
      <c r="C471" s="113">
        <v>501220104</v>
      </c>
      <c r="D471" s="119" t="s">
        <v>942</v>
      </c>
      <c r="E471" s="115">
        <v>3.17</v>
      </c>
      <c r="F471" s="116" t="s">
        <v>16</v>
      </c>
      <c r="G471" s="111">
        <v>90</v>
      </c>
      <c r="H471" s="117" t="str">
        <f t="shared" si="16"/>
        <v>Xuất sắc</v>
      </c>
      <c r="I471" s="118" t="s">
        <v>16</v>
      </c>
      <c r="J471" s="57"/>
    </row>
    <row r="472" spans="1:10" s="36" customFormat="1" ht="17.25" hidden="1" customHeight="1" x14ac:dyDescent="0.35">
      <c r="A472" s="38">
        <v>5</v>
      </c>
      <c r="B472" s="112" t="s">
        <v>1264</v>
      </c>
      <c r="C472" s="113">
        <v>501220413</v>
      </c>
      <c r="D472" s="114" t="s">
        <v>956</v>
      </c>
      <c r="E472" s="115">
        <v>3.17</v>
      </c>
      <c r="F472" s="116" t="s">
        <v>16</v>
      </c>
      <c r="G472" s="111">
        <v>90</v>
      </c>
      <c r="H472" s="117" t="str">
        <f t="shared" si="16"/>
        <v>Xuất sắc</v>
      </c>
      <c r="I472" s="118" t="s">
        <v>16</v>
      </c>
      <c r="J472" s="57"/>
    </row>
    <row r="473" spans="1:10" s="36" customFormat="1" ht="17.25" hidden="1" customHeight="1" x14ac:dyDescent="0.35">
      <c r="A473" s="38">
        <v>6</v>
      </c>
      <c r="B473" s="112" t="s">
        <v>1264</v>
      </c>
      <c r="C473" s="113">
        <v>501220029</v>
      </c>
      <c r="D473" s="114" t="s">
        <v>933</v>
      </c>
      <c r="E473" s="115">
        <v>3.17</v>
      </c>
      <c r="F473" s="116" t="s">
        <v>16</v>
      </c>
      <c r="G473" s="111">
        <v>87</v>
      </c>
      <c r="H473" s="117" t="str">
        <f t="shared" si="16"/>
        <v>Tốt</v>
      </c>
      <c r="I473" s="118" t="s">
        <v>16</v>
      </c>
      <c r="J473" s="40"/>
    </row>
    <row r="474" spans="1:10" s="36" customFormat="1" ht="17.25" hidden="1" customHeight="1" x14ac:dyDescent="0.35">
      <c r="A474" s="38">
        <v>764</v>
      </c>
      <c r="B474" s="112" t="s">
        <v>1270</v>
      </c>
      <c r="C474" s="113">
        <v>501220395</v>
      </c>
      <c r="D474" s="114" t="s">
        <v>1194</v>
      </c>
      <c r="E474" s="115">
        <v>3.17</v>
      </c>
      <c r="F474" s="116" t="s">
        <v>16</v>
      </c>
      <c r="G474" s="111">
        <v>83</v>
      </c>
      <c r="H474" s="117" t="str">
        <f t="shared" ref="H474:H537" si="17">IF(G474&lt;30,"Kém",IF(G474&lt;50,"Yếu",IF(G474&lt;60,"Trung bình",IF(G474&lt;70,"TB Khá",IF(G474&lt;80,"Khá",IF(G474&lt;90,"Tốt","Xuất sắc"))))))</f>
        <v>Tốt</v>
      </c>
      <c r="I474" s="118" t="s">
        <v>16</v>
      </c>
      <c r="J474" s="57"/>
    </row>
    <row r="475" spans="1:10" s="36" customFormat="1" ht="17.25" hidden="1" customHeight="1" x14ac:dyDescent="0.35">
      <c r="A475" s="38">
        <v>765</v>
      </c>
      <c r="B475" s="112" t="s">
        <v>1268</v>
      </c>
      <c r="C475" s="113">
        <v>501220045</v>
      </c>
      <c r="D475" s="119" t="s">
        <v>1102</v>
      </c>
      <c r="E475" s="115">
        <v>3.14</v>
      </c>
      <c r="F475" s="116" t="s">
        <v>16</v>
      </c>
      <c r="G475" s="111">
        <v>91</v>
      </c>
      <c r="H475" s="117" t="str">
        <f t="shared" si="17"/>
        <v>Xuất sắc</v>
      </c>
      <c r="I475" s="118" t="s">
        <v>16</v>
      </c>
      <c r="J475" s="57"/>
    </row>
    <row r="476" spans="1:10" s="36" customFormat="1" ht="17.25" hidden="1" customHeight="1" x14ac:dyDescent="0.35">
      <c r="A476" s="38">
        <v>766</v>
      </c>
      <c r="B476" s="112" t="s">
        <v>1260</v>
      </c>
      <c r="C476" s="113">
        <v>501220061</v>
      </c>
      <c r="D476" s="114" t="s">
        <v>773</v>
      </c>
      <c r="E476" s="115">
        <v>3.12</v>
      </c>
      <c r="F476" s="116" t="s">
        <v>16</v>
      </c>
      <c r="G476" s="111">
        <v>91</v>
      </c>
      <c r="H476" s="117" t="str">
        <f t="shared" si="17"/>
        <v>Xuất sắc</v>
      </c>
      <c r="I476" s="118" t="s">
        <v>16</v>
      </c>
      <c r="J476" s="57"/>
    </row>
    <row r="477" spans="1:10" s="36" customFormat="1" ht="17.25" hidden="1" customHeight="1" x14ac:dyDescent="0.35">
      <c r="A477" s="38">
        <v>767</v>
      </c>
      <c r="B477" s="112" t="s">
        <v>1265</v>
      </c>
      <c r="C477" s="113">
        <v>501220198</v>
      </c>
      <c r="D477" s="119" t="s">
        <v>987</v>
      </c>
      <c r="E477" s="115">
        <v>3.12</v>
      </c>
      <c r="F477" s="116" t="s">
        <v>16</v>
      </c>
      <c r="G477" s="111">
        <v>93</v>
      </c>
      <c r="H477" s="117" t="str">
        <f t="shared" si="17"/>
        <v>Xuất sắc</v>
      </c>
      <c r="I477" s="118" t="s">
        <v>16</v>
      </c>
      <c r="J477" s="40"/>
    </row>
    <row r="478" spans="1:10" s="36" customFormat="1" ht="17.25" hidden="1" customHeight="1" x14ac:dyDescent="0.35">
      <c r="A478" s="38">
        <v>768</v>
      </c>
      <c r="B478" s="112" t="s">
        <v>1267</v>
      </c>
      <c r="C478" s="113">
        <v>501220236</v>
      </c>
      <c r="D478" s="119" t="s">
        <v>1071</v>
      </c>
      <c r="E478" s="115">
        <v>3.12</v>
      </c>
      <c r="F478" s="116" t="s">
        <v>16</v>
      </c>
      <c r="G478" s="111">
        <v>77</v>
      </c>
      <c r="H478" s="117" t="str">
        <f t="shared" si="17"/>
        <v>Khá</v>
      </c>
      <c r="I478" s="118" t="s">
        <v>16</v>
      </c>
      <c r="J478" s="57"/>
    </row>
    <row r="479" spans="1:10" s="36" customFormat="1" ht="17.25" hidden="1" customHeight="1" x14ac:dyDescent="0.35">
      <c r="A479" s="38">
        <v>769</v>
      </c>
      <c r="B479" s="112" t="s">
        <v>1269</v>
      </c>
      <c r="C479" s="113">
        <v>501220238</v>
      </c>
      <c r="D479" s="114" t="s">
        <v>1152</v>
      </c>
      <c r="E479" s="115">
        <v>3.12</v>
      </c>
      <c r="F479" s="116" t="s">
        <v>16</v>
      </c>
      <c r="G479" s="111">
        <v>87</v>
      </c>
      <c r="H479" s="117" t="str">
        <f t="shared" si="17"/>
        <v>Tốt</v>
      </c>
      <c r="I479" s="118" t="s">
        <v>16</v>
      </c>
      <c r="J479" s="42"/>
    </row>
    <row r="480" spans="1:10" s="36" customFormat="1" ht="17.25" hidden="1" customHeight="1" x14ac:dyDescent="0.35">
      <c r="A480" s="38">
        <v>770</v>
      </c>
      <c r="B480" s="112" t="s">
        <v>1270</v>
      </c>
      <c r="C480" s="113">
        <v>501220736</v>
      </c>
      <c r="D480" s="114" t="s">
        <v>1213</v>
      </c>
      <c r="E480" s="115">
        <v>3.12</v>
      </c>
      <c r="F480" s="116" t="s">
        <v>16</v>
      </c>
      <c r="G480" s="111">
        <v>79</v>
      </c>
      <c r="H480" s="117" t="str">
        <f t="shared" si="17"/>
        <v>Khá</v>
      </c>
      <c r="I480" s="118" t="s">
        <v>16</v>
      </c>
      <c r="J480" s="57"/>
    </row>
    <row r="481" spans="1:10" s="36" customFormat="1" ht="17.25" hidden="1" customHeight="1" x14ac:dyDescent="0.35">
      <c r="A481" s="38">
        <v>771</v>
      </c>
      <c r="B481" s="112" t="s">
        <v>1263</v>
      </c>
      <c r="C481" s="113">
        <v>501220676</v>
      </c>
      <c r="D481" s="114" t="s">
        <v>928</v>
      </c>
      <c r="E481" s="115">
        <v>3.1</v>
      </c>
      <c r="F481" s="116" t="s">
        <v>16</v>
      </c>
      <c r="G481" s="111">
        <v>98</v>
      </c>
      <c r="H481" s="117" t="str">
        <f t="shared" si="17"/>
        <v>Xuất sắc</v>
      </c>
      <c r="I481" s="118" t="s">
        <v>16</v>
      </c>
      <c r="J481" s="57"/>
    </row>
    <row r="482" spans="1:10" s="36" customFormat="1" ht="17.25" hidden="1" customHeight="1" x14ac:dyDescent="0.35">
      <c r="A482" s="38">
        <v>772</v>
      </c>
      <c r="B482" s="112" t="s">
        <v>1264</v>
      </c>
      <c r="C482" s="113">
        <v>501220538</v>
      </c>
      <c r="D482" s="119" t="s">
        <v>964</v>
      </c>
      <c r="E482" s="115">
        <v>3.1</v>
      </c>
      <c r="F482" s="116" t="s">
        <v>16</v>
      </c>
      <c r="G482" s="111">
        <v>90</v>
      </c>
      <c r="H482" s="117" t="str">
        <f t="shared" si="17"/>
        <v>Xuất sắc</v>
      </c>
      <c r="I482" s="118" t="s">
        <v>16</v>
      </c>
      <c r="J482" s="40"/>
    </row>
    <row r="483" spans="1:10" s="36" customFormat="1" ht="17.25" hidden="1" customHeight="1" x14ac:dyDescent="0.35">
      <c r="A483" s="38">
        <v>773</v>
      </c>
      <c r="B483" s="112" t="s">
        <v>1265</v>
      </c>
      <c r="C483" s="113">
        <v>501220570</v>
      </c>
      <c r="D483" s="114" t="s">
        <v>1008</v>
      </c>
      <c r="E483" s="115">
        <v>3.1</v>
      </c>
      <c r="F483" s="116" t="s">
        <v>16</v>
      </c>
      <c r="G483" s="111">
        <v>94</v>
      </c>
      <c r="H483" s="117" t="str">
        <f t="shared" si="17"/>
        <v>Xuất sắc</v>
      </c>
      <c r="I483" s="118" t="s">
        <v>16</v>
      </c>
      <c r="J483" s="57"/>
    </row>
    <row r="484" spans="1:10" s="36" customFormat="1" ht="17.25" hidden="1" customHeight="1" x14ac:dyDescent="0.35">
      <c r="A484" s="38">
        <v>774</v>
      </c>
      <c r="B484" s="112" t="s">
        <v>1265</v>
      </c>
      <c r="C484" s="113">
        <v>501220342</v>
      </c>
      <c r="D484" s="119" t="s">
        <v>997</v>
      </c>
      <c r="E484" s="115">
        <v>3.07</v>
      </c>
      <c r="F484" s="116" t="s">
        <v>16</v>
      </c>
      <c r="G484" s="111">
        <v>87</v>
      </c>
      <c r="H484" s="117" t="str">
        <f t="shared" si="17"/>
        <v>Tốt</v>
      </c>
      <c r="I484" s="118" t="s">
        <v>16</v>
      </c>
      <c r="J484" s="57"/>
    </row>
    <row r="485" spans="1:10" s="36" customFormat="1" ht="17.25" hidden="1" customHeight="1" x14ac:dyDescent="0.35">
      <c r="A485" s="38">
        <v>775</v>
      </c>
      <c r="B485" s="112" t="s">
        <v>1265</v>
      </c>
      <c r="C485" s="113">
        <v>501220743</v>
      </c>
      <c r="D485" s="119" t="s">
        <v>1022</v>
      </c>
      <c r="E485" s="115">
        <v>3.07</v>
      </c>
      <c r="F485" s="116" t="s">
        <v>16</v>
      </c>
      <c r="G485" s="111">
        <v>86</v>
      </c>
      <c r="H485" s="117" t="str">
        <f t="shared" si="17"/>
        <v>Tốt</v>
      </c>
      <c r="I485" s="118" t="s">
        <v>16</v>
      </c>
      <c r="J485" s="57"/>
    </row>
    <row r="486" spans="1:10" s="36" customFormat="1" ht="17.25" hidden="1" customHeight="1" x14ac:dyDescent="0.35">
      <c r="A486" s="38">
        <v>776</v>
      </c>
      <c r="B486" s="112" t="s">
        <v>1267</v>
      </c>
      <c r="C486" s="113">
        <v>501220344</v>
      </c>
      <c r="D486" s="114" t="s">
        <v>1077</v>
      </c>
      <c r="E486" s="115">
        <v>3.07</v>
      </c>
      <c r="F486" s="116" t="s">
        <v>16</v>
      </c>
      <c r="G486" s="111">
        <v>82</v>
      </c>
      <c r="H486" s="117" t="str">
        <f t="shared" si="17"/>
        <v>Tốt</v>
      </c>
      <c r="I486" s="118" t="s">
        <v>16</v>
      </c>
      <c r="J486" s="57"/>
    </row>
    <row r="487" spans="1:10" s="36" customFormat="1" ht="17.25" hidden="1" customHeight="1" x14ac:dyDescent="0.35">
      <c r="A487" s="38">
        <v>777</v>
      </c>
      <c r="B487" s="112" t="s">
        <v>1260</v>
      </c>
      <c r="C487" s="113">
        <v>501220205</v>
      </c>
      <c r="D487" s="119" t="s">
        <v>1283</v>
      </c>
      <c r="E487" s="115">
        <v>3.05</v>
      </c>
      <c r="F487" s="116" t="s">
        <v>16</v>
      </c>
      <c r="G487" s="111">
        <v>76</v>
      </c>
      <c r="H487" s="117" t="str">
        <f t="shared" si="17"/>
        <v>Khá</v>
      </c>
      <c r="I487" s="118" t="s">
        <v>16</v>
      </c>
      <c r="J487" s="57"/>
    </row>
    <row r="488" spans="1:10" s="36" customFormat="1" ht="17.25" hidden="1" customHeight="1" x14ac:dyDescent="0.35">
      <c r="A488" s="38">
        <v>778</v>
      </c>
      <c r="B488" s="112" t="s">
        <v>1261</v>
      </c>
      <c r="C488" s="113">
        <v>501220722</v>
      </c>
      <c r="D488" s="119" t="s">
        <v>843</v>
      </c>
      <c r="E488" s="115">
        <v>3.05</v>
      </c>
      <c r="F488" s="116" t="s">
        <v>16</v>
      </c>
      <c r="G488" s="111">
        <v>91</v>
      </c>
      <c r="H488" s="117" t="str">
        <f t="shared" si="17"/>
        <v>Xuất sắc</v>
      </c>
      <c r="I488" s="118" t="s">
        <v>16</v>
      </c>
      <c r="J488" s="60"/>
    </row>
    <row r="489" spans="1:10" s="36" customFormat="1" ht="17.25" hidden="1" customHeight="1" x14ac:dyDescent="0.35">
      <c r="A489" s="38">
        <v>779</v>
      </c>
      <c r="B489" s="112" t="s">
        <v>1270</v>
      </c>
      <c r="C489" s="113">
        <v>501220740</v>
      </c>
      <c r="D489" s="119" t="s">
        <v>1215</v>
      </c>
      <c r="E489" s="115">
        <v>3.05</v>
      </c>
      <c r="F489" s="116" t="s">
        <v>16</v>
      </c>
      <c r="G489" s="111">
        <v>70</v>
      </c>
      <c r="H489" s="117" t="str">
        <f t="shared" si="17"/>
        <v>Khá</v>
      </c>
      <c r="I489" s="118" t="s">
        <v>16</v>
      </c>
      <c r="J489" s="57"/>
    </row>
    <row r="490" spans="1:10" s="36" customFormat="1" ht="17.25" hidden="1" customHeight="1" x14ac:dyDescent="0.35">
      <c r="A490" s="38">
        <v>780</v>
      </c>
      <c r="B490" s="112" t="s">
        <v>1265</v>
      </c>
      <c r="C490" s="113">
        <v>501220481</v>
      </c>
      <c r="D490" s="114" t="s">
        <v>39</v>
      </c>
      <c r="E490" s="115">
        <v>3.02</v>
      </c>
      <c r="F490" s="116" t="s">
        <v>16</v>
      </c>
      <c r="G490" s="111">
        <v>73</v>
      </c>
      <c r="H490" s="117" t="str">
        <f t="shared" si="17"/>
        <v>Khá</v>
      </c>
      <c r="I490" s="118" t="s">
        <v>16</v>
      </c>
      <c r="J490" s="57"/>
    </row>
    <row r="491" spans="1:10" s="36" customFormat="1" ht="17.25" hidden="1" customHeight="1" x14ac:dyDescent="0.35">
      <c r="A491" s="38">
        <v>781</v>
      </c>
      <c r="B491" s="112" t="s">
        <v>1266</v>
      </c>
      <c r="C491" s="113">
        <v>501220595</v>
      </c>
      <c r="D491" s="114" t="s">
        <v>1052</v>
      </c>
      <c r="E491" s="115">
        <v>3.02</v>
      </c>
      <c r="F491" s="116" t="s">
        <v>16</v>
      </c>
      <c r="G491" s="111">
        <v>80</v>
      </c>
      <c r="H491" s="117" t="str">
        <f t="shared" si="17"/>
        <v>Tốt</v>
      </c>
      <c r="I491" s="118" t="s">
        <v>16</v>
      </c>
      <c r="J491" s="57"/>
    </row>
    <row r="492" spans="1:10" s="36" customFormat="1" ht="17.25" hidden="1" customHeight="1" x14ac:dyDescent="0.35">
      <c r="A492" s="38">
        <v>782</v>
      </c>
      <c r="B492" s="112" t="s">
        <v>1268</v>
      </c>
      <c r="C492" s="113">
        <v>501220201</v>
      </c>
      <c r="D492" s="114" t="s">
        <v>1108</v>
      </c>
      <c r="E492" s="115">
        <v>3.02</v>
      </c>
      <c r="F492" s="116" t="s">
        <v>16</v>
      </c>
      <c r="G492" s="111">
        <v>81</v>
      </c>
      <c r="H492" s="117" t="str">
        <f t="shared" si="17"/>
        <v>Tốt</v>
      </c>
      <c r="I492" s="118" t="s">
        <v>16</v>
      </c>
      <c r="J492" s="62"/>
    </row>
    <row r="493" spans="1:10" s="36" customFormat="1" ht="17.25" hidden="1" customHeight="1" x14ac:dyDescent="0.35">
      <c r="A493" s="38">
        <v>783</v>
      </c>
      <c r="B493" s="112" t="s">
        <v>1268</v>
      </c>
      <c r="C493" s="113">
        <v>501220537</v>
      </c>
      <c r="D493" s="114" t="s">
        <v>1132</v>
      </c>
      <c r="E493" s="115">
        <v>3.02</v>
      </c>
      <c r="F493" s="116" t="s">
        <v>16</v>
      </c>
      <c r="G493" s="111">
        <v>86</v>
      </c>
      <c r="H493" s="117" t="str">
        <f t="shared" si="17"/>
        <v>Tốt</v>
      </c>
      <c r="I493" s="118" t="s">
        <v>16</v>
      </c>
      <c r="J493" s="57"/>
    </row>
    <row r="494" spans="1:10" s="36" customFormat="1" ht="17.25" hidden="1" customHeight="1" x14ac:dyDescent="0.35">
      <c r="A494" s="38">
        <v>784</v>
      </c>
      <c r="B494" s="112" t="s">
        <v>1268</v>
      </c>
      <c r="C494" s="113">
        <v>501220678</v>
      </c>
      <c r="D494" s="114" t="s">
        <v>1141</v>
      </c>
      <c r="E494" s="115">
        <v>3.02</v>
      </c>
      <c r="F494" s="116" t="s">
        <v>16</v>
      </c>
      <c r="G494" s="111">
        <v>81</v>
      </c>
      <c r="H494" s="117" t="str">
        <f t="shared" si="17"/>
        <v>Tốt</v>
      </c>
      <c r="I494" s="118" t="s">
        <v>16</v>
      </c>
      <c r="J494" s="57"/>
    </row>
    <row r="495" spans="1:10" s="36" customFormat="1" ht="17.25" hidden="1" customHeight="1" x14ac:dyDescent="0.35">
      <c r="A495" s="38">
        <v>785</v>
      </c>
      <c r="B495" s="112" t="s">
        <v>1270</v>
      </c>
      <c r="C495" s="113">
        <v>501220539</v>
      </c>
      <c r="D495" s="119" t="s">
        <v>1199</v>
      </c>
      <c r="E495" s="115">
        <v>3.02</v>
      </c>
      <c r="F495" s="116" t="s">
        <v>16</v>
      </c>
      <c r="G495" s="111">
        <v>73</v>
      </c>
      <c r="H495" s="117" t="str">
        <f t="shared" si="17"/>
        <v>Khá</v>
      </c>
      <c r="I495" s="118" t="s">
        <v>16</v>
      </c>
      <c r="J495" s="57"/>
    </row>
    <row r="496" spans="1:10" s="36" customFormat="1" ht="17.25" hidden="1" customHeight="1" x14ac:dyDescent="0.35">
      <c r="A496" s="38">
        <v>786</v>
      </c>
      <c r="B496" s="112" t="s">
        <v>1260</v>
      </c>
      <c r="C496" s="113">
        <v>501220349</v>
      </c>
      <c r="D496" s="114" t="s">
        <v>784</v>
      </c>
      <c r="E496" s="115">
        <v>3</v>
      </c>
      <c r="F496" s="116" t="s">
        <v>16</v>
      </c>
      <c r="G496" s="111">
        <v>81</v>
      </c>
      <c r="H496" s="117" t="str">
        <f t="shared" si="17"/>
        <v>Tốt</v>
      </c>
      <c r="I496" s="118" t="s">
        <v>16</v>
      </c>
      <c r="J496" s="57"/>
    </row>
    <row r="497" spans="1:10" s="36" customFormat="1" ht="17.25" hidden="1" customHeight="1" x14ac:dyDescent="0.35">
      <c r="A497" s="38">
        <v>787</v>
      </c>
      <c r="B497" s="112" t="s">
        <v>1260</v>
      </c>
      <c r="C497" s="113">
        <v>501220554</v>
      </c>
      <c r="D497" s="114" t="s">
        <v>1286</v>
      </c>
      <c r="E497" s="115">
        <v>3</v>
      </c>
      <c r="F497" s="116" t="s">
        <v>16</v>
      </c>
      <c r="G497" s="111">
        <v>77</v>
      </c>
      <c r="H497" s="117" t="str">
        <f t="shared" si="17"/>
        <v>Khá</v>
      </c>
      <c r="I497" s="118" t="s">
        <v>16</v>
      </c>
      <c r="J497" s="39"/>
    </row>
    <row r="498" spans="1:10" s="36" customFormat="1" ht="17.25" hidden="1" customHeight="1" x14ac:dyDescent="0.35">
      <c r="A498" s="38">
        <v>788</v>
      </c>
      <c r="B498" s="112" t="s">
        <v>1267</v>
      </c>
      <c r="C498" s="113">
        <v>501220320</v>
      </c>
      <c r="D498" s="114" t="s">
        <v>1076</v>
      </c>
      <c r="E498" s="115">
        <v>3</v>
      </c>
      <c r="F498" s="116" t="s">
        <v>16</v>
      </c>
      <c r="G498" s="111">
        <v>75</v>
      </c>
      <c r="H498" s="117" t="str">
        <f t="shared" si="17"/>
        <v>Khá</v>
      </c>
      <c r="I498" s="118" t="s">
        <v>16</v>
      </c>
      <c r="J498" s="57"/>
    </row>
    <row r="499" spans="1:10" s="36" customFormat="1" ht="17.25" hidden="1" customHeight="1" x14ac:dyDescent="0.35">
      <c r="A499" s="38">
        <v>789</v>
      </c>
      <c r="B499" s="112" t="s">
        <v>1267</v>
      </c>
      <c r="C499" s="113">
        <v>501220415</v>
      </c>
      <c r="D499" s="114" t="s">
        <v>1082</v>
      </c>
      <c r="E499" s="115">
        <v>3</v>
      </c>
      <c r="F499" s="116" t="s">
        <v>16</v>
      </c>
      <c r="G499" s="111">
        <v>90</v>
      </c>
      <c r="H499" s="117" t="str">
        <f t="shared" si="17"/>
        <v>Xuất sắc</v>
      </c>
      <c r="I499" s="118" t="s">
        <v>16</v>
      </c>
      <c r="J499" s="57"/>
    </row>
    <row r="500" spans="1:10" s="36" customFormat="1" ht="17.25" hidden="1" customHeight="1" x14ac:dyDescent="0.35">
      <c r="A500" s="38">
        <v>790</v>
      </c>
      <c r="B500" s="112" t="s">
        <v>1268</v>
      </c>
      <c r="C500" s="113">
        <v>501220453</v>
      </c>
      <c r="D500" s="119" t="s">
        <v>1126</v>
      </c>
      <c r="E500" s="115">
        <v>3</v>
      </c>
      <c r="F500" s="116" t="s">
        <v>16</v>
      </c>
      <c r="G500" s="111">
        <v>73</v>
      </c>
      <c r="H500" s="117" t="str">
        <f t="shared" si="17"/>
        <v>Khá</v>
      </c>
      <c r="I500" s="118" t="s">
        <v>16</v>
      </c>
      <c r="J500" s="57"/>
    </row>
    <row r="501" spans="1:10" s="36" customFormat="1" ht="17.25" hidden="1" customHeight="1" x14ac:dyDescent="0.35">
      <c r="A501" s="38">
        <v>791</v>
      </c>
      <c r="B501" s="112" t="s">
        <v>1270</v>
      </c>
      <c r="C501" s="113">
        <v>501220355</v>
      </c>
      <c r="D501" s="119" t="s">
        <v>1190</v>
      </c>
      <c r="E501" s="115">
        <v>3</v>
      </c>
      <c r="F501" s="116" t="s">
        <v>16</v>
      </c>
      <c r="G501" s="111">
        <v>79</v>
      </c>
      <c r="H501" s="117" t="str">
        <f t="shared" si="17"/>
        <v>Khá</v>
      </c>
      <c r="I501" s="118" t="s">
        <v>16</v>
      </c>
      <c r="J501" s="57"/>
    </row>
    <row r="502" spans="1:10" s="36" customFormat="1" ht="17.25" hidden="1" customHeight="1" x14ac:dyDescent="0.35">
      <c r="A502" s="38">
        <v>792</v>
      </c>
      <c r="B502" s="112" t="s">
        <v>1260</v>
      </c>
      <c r="C502" s="113">
        <v>501220416</v>
      </c>
      <c r="D502" s="114" t="s">
        <v>789</v>
      </c>
      <c r="E502" s="115">
        <v>2.98</v>
      </c>
      <c r="F502" s="116" t="s">
        <v>16</v>
      </c>
      <c r="G502" s="111">
        <v>89</v>
      </c>
      <c r="H502" s="117" t="str">
        <f t="shared" si="17"/>
        <v>Tốt</v>
      </c>
      <c r="I502" s="118" t="s">
        <v>16</v>
      </c>
      <c r="J502" s="58"/>
    </row>
    <row r="503" spans="1:10" s="36" customFormat="1" ht="17.25" hidden="1" customHeight="1" x14ac:dyDescent="0.35">
      <c r="A503" s="38">
        <v>793</v>
      </c>
      <c r="B503" s="112" t="s">
        <v>1263</v>
      </c>
      <c r="C503" s="113">
        <v>501220688</v>
      </c>
      <c r="D503" s="114" t="s">
        <v>929</v>
      </c>
      <c r="E503" s="115">
        <v>2.98</v>
      </c>
      <c r="F503" s="116" t="s">
        <v>16</v>
      </c>
      <c r="G503" s="111">
        <v>89</v>
      </c>
      <c r="H503" s="117" t="str">
        <f t="shared" si="17"/>
        <v>Tốt</v>
      </c>
      <c r="I503" s="118" t="s">
        <v>16</v>
      </c>
      <c r="J503" s="57"/>
    </row>
    <row r="504" spans="1:10" s="36" customFormat="1" ht="17.25" hidden="1" customHeight="1" x14ac:dyDescent="0.35">
      <c r="A504" s="38">
        <v>794</v>
      </c>
      <c r="B504" s="112" t="s">
        <v>1271</v>
      </c>
      <c r="C504" s="113">
        <v>501220465</v>
      </c>
      <c r="D504" s="122" t="s">
        <v>1243</v>
      </c>
      <c r="E504" s="115">
        <v>2.98</v>
      </c>
      <c r="F504" s="116" t="s">
        <v>16</v>
      </c>
      <c r="G504" s="111">
        <v>84</v>
      </c>
      <c r="H504" s="117" t="str">
        <f t="shared" si="17"/>
        <v>Tốt</v>
      </c>
      <c r="I504" s="118" t="s">
        <v>16</v>
      </c>
      <c r="J504" s="57"/>
    </row>
    <row r="505" spans="1:10" s="36" customFormat="1" ht="17.25" hidden="1" customHeight="1" x14ac:dyDescent="0.35">
      <c r="A505" s="38">
        <v>795</v>
      </c>
      <c r="B505" s="112" t="s">
        <v>1271</v>
      </c>
      <c r="C505" s="113">
        <v>501220516</v>
      </c>
      <c r="D505" s="122" t="s">
        <v>1248</v>
      </c>
      <c r="E505" s="123">
        <v>2.98</v>
      </c>
      <c r="F505" s="116" t="s">
        <v>16</v>
      </c>
      <c r="G505" s="111">
        <v>83</v>
      </c>
      <c r="H505" s="117" t="str">
        <f t="shared" si="17"/>
        <v>Tốt</v>
      </c>
      <c r="I505" s="118" t="s">
        <v>16</v>
      </c>
      <c r="J505" s="57"/>
    </row>
    <row r="506" spans="1:10" s="36" customFormat="1" ht="17.25" hidden="1" customHeight="1" x14ac:dyDescent="0.35">
      <c r="A506" s="38">
        <v>796</v>
      </c>
      <c r="B506" s="112" t="s">
        <v>1260</v>
      </c>
      <c r="C506" s="113">
        <v>501220505</v>
      </c>
      <c r="D506" s="119" t="s">
        <v>793</v>
      </c>
      <c r="E506" s="115">
        <v>2.95</v>
      </c>
      <c r="F506" s="116" t="s">
        <v>16</v>
      </c>
      <c r="G506" s="111">
        <v>72</v>
      </c>
      <c r="H506" s="117" t="str">
        <f t="shared" si="17"/>
        <v>Khá</v>
      </c>
      <c r="I506" s="118" t="s">
        <v>16</v>
      </c>
      <c r="J506" s="39"/>
    </row>
    <row r="507" spans="1:10" s="36" customFormat="1" ht="17.25" hidden="1" customHeight="1" x14ac:dyDescent="0.35">
      <c r="A507" s="38">
        <v>797</v>
      </c>
      <c r="B507" s="112" t="s">
        <v>1267</v>
      </c>
      <c r="C507" s="113">
        <v>501220152</v>
      </c>
      <c r="D507" s="119" t="s">
        <v>1065</v>
      </c>
      <c r="E507" s="115">
        <v>2.95</v>
      </c>
      <c r="F507" s="116" t="s">
        <v>16</v>
      </c>
      <c r="G507" s="111">
        <v>85</v>
      </c>
      <c r="H507" s="117" t="str">
        <f t="shared" si="17"/>
        <v>Tốt</v>
      </c>
      <c r="I507" s="118" t="s">
        <v>16</v>
      </c>
      <c r="J507" s="57"/>
    </row>
    <row r="508" spans="1:10" s="36" customFormat="1" ht="17.25" hidden="1" customHeight="1" x14ac:dyDescent="0.35">
      <c r="A508" s="38">
        <v>798</v>
      </c>
      <c r="B508" s="112" t="s">
        <v>1268</v>
      </c>
      <c r="C508" s="113">
        <v>501220081</v>
      </c>
      <c r="D508" s="114" t="s">
        <v>1104</v>
      </c>
      <c r="E508" s="115">
        <v>2.95</v>
      </c>
      <c r="F508" s="116" t="s">
        <v>16</v>
      </c>
      <c r="G508" s="111">
        <v>89</v>
      </c>
      <c r="H508" s="117" t="str">
        <f t="shared" si="17"/>
        <v>Tốt</v>
      </c>
      <c r="I508" s="118" t="s">
        <v>16</v>
      </c>
      <c r="J508" s="57"/>
    </row>
    <row r="509" spans="1:10" s="36" customFormat="1" ht="17.25" hidden="1" customHeight="1" x14ac:dyDescent="0.35">
      <c r="A509" s="38">
        <v>799</v>
      </c>
      <c r="B509" s="112" t="s">
        <v>1271</v>
      </c>
      <c r="C509" s="113">
        <v>501220636</v>
      </c>
      <c r="D509" s="122" t="s">
        <v>1253</v>
      </c>
      <c r="E509" s="115">
        <v>2.95</v>
      </c>
      <c r="F509" s="116" t="s">
        <v>16</v>
      </c>
      <c r="G509" s="111">
        <v>80</v>
      </c>
      <c r="H509" s="117" t="str">
        <f t="shared" si="17"/>
        <v>Tốt</v>
      </c>
      <c r="I509" s="118" t="s">
        <v>16</v>
      </c>
      <c r="J509" s="57"/>
    </row>
    <row r="510" spans="1:10" s="36" customFormat="1" ht="17.25" hidden="1" customHeight="1" x14ac:dyDescent="0.35">
      <c r="A510" s="38">
        <v>800</v>
      </c>
      <c r="B510" s="112" t="s">
        <v>1260</v>
      </c>
      <c r="C510" s="113">
        <v>501220076</v>
      </c>
      <c r="D510" s="119" t="s">
        <v>641</v>
      </c>
      <c r="E510" s="115">
        <v>2.93</v>
      </c>
      <c r="F510" s="116" t="s">
        <v>16</v>
      </c>
      <c r="G510" s="111">
        <v>78</v>
      </c>
      <c r="H510" s="117" t="str">
        <f t="shared" si="17"/>
        <v>Khá</v>
      </c>
      <c r="I510" s="118" t="s">
        <v>16</v>
      </c>
      <c r="J510" s="57"/>
    </row>
    <row r="511" spans="1:10" s="36" customFormat="1" ht="17.25" hidden="1" customHeight="1" x14ac:dyDescent="0.35">
      <c r="A511" s="38">
        <v>801</v>
      </c>
      <c r="B511" s="112" t="s">
        <v>1262</v>
      </c>
      <c r="C511" s="113">
        <v>501220159</v>
      </c>
      <c r="D511" s="114" t="s">
        <v>855</v>
      </c>
      <c r="E511" s="115">
        <v>2.93</v>
      </c>
      <c r="F511" s="116" t="s">
        <v>16</v>
      </c>
      <c r="G511" s="111">
        <v>83</v>
      </c>
      <c r="H511" s="117" t="str">
        <f t="shared" si="17"/>
        <v>Tốt</v>
      </c>
      <c r="I511" s="118" t="s">
        <v>16</v>
      </c>
      <c r="J511" s="60"/>
    </row>
    <row r="512" spans="1:10" s="36" customFormat="1" ht="17.25" hidden="1" customHeight="1" x14ac:dyDescent="0.35">
      <c r="A512" s="38">
        <v>802</v>
      </c>
      <c r="B512" s="112" t="s">
        <v>1264</v>
      </c>
      <c r="C512" s="113">
        <v>501220173</v>
      </c>
      <c r="D512" s="119" t="s">
        <v>947</v>
      </c>
      <c r="E512" s="115">
        <v>2.93</v>
      </c>
      <c r="F512" s="116" t="s">
        <v>16</v>
      </c>
      <c r="G512" s="111">
        <v>89</v>
      </c>
      <c r="H512" s="117" t="str">
        <f t="shared" si="17"/>
        <v>Tốt</v>
      </c>
      <c r="I512" s="118" t="s">
        <v>16</v>
      </c>
      <c r="J512" s="57"/>
    </row>
    <row r="513" spans="1:11" s="36" customFormat="1" ht="17.25" hidden="1" customHeight="1" x14ac:dyDescent="0.35">
      <c r="A513" s="38">
        <v>803</v>
      </c>
      <c r="B513" s="112" t="s">
        <v>1267</v>
      </c>
      <c r="C513" s="113">
        <v>501220188</v>
      </c>
      <c r="D513" s="114" t="s">
        <v>1068</v>
      </c>
      <c r="E513" s="115">
        <v>2.93</v>
      </c>
      <c r="F513" s="116" t="s">
        <v>16</v>
      </c>
      <c r="G513" s="111">
        <v>78</v>
      </c>
      <c r="H513" s="117" t="str">
        <f t="shared" si="17"/>
        <v>Khá</v>
      </c>
      <c r="I513" s="118" t="s">
        <v>16</v>
      </c>
      <c r="J513" s="57"/>
    </row>
    <row r="514" spans="1:11" s="36" customFormat="1" ht="17.25" hidden="1" customHeight="1" x14ac:dyDescent="0.35">
      <c r="A514" s="38">
        <v>804</v>
      </c>
      <c r="B514" s="112" t="s">
        <v>1269</v>
      </c>
      <c r="C514" s="113">
        <v>501220622</v>
      </c>
      <c r="D514" s="114" t="s">
        <v>1170</v>
      </c>
      <c r="E514" s="115">
        <v>2.93</v>
      </c>
      <c r="F514" s="116" t="s">
        <v>16</v>
      </c>
      <c r="G514" s="111">
        <v>77</v>
      </c>
      <c r="H514" s="117" t="str">
        <f t="shared" si="17"/>
        <v>Khá</v>
      </c>
      <c r="I514" s="118" t="s">
        <v>16</v>
      </c>
      <c r="J514" s="42"/>
    </row>
    <row r="515" spans="1:11" s="36" customFormat="1" ht="17.25" hidden="1" customHeight="1" x14ac:dyDescent="0.35">
      <c r="A515" s="38">
        <v>805</v>
      </c>
      <c r="B515" s="112" t="s">
        <v>1260</v>
      </c>
      <c r="C515" s="113">
        <v>501220118</v>
      </c>
      <c r="D515" s="119" t="s">
        <v>776</v>
      </c>
      <c r="E515" s="115">
        <v>2.9</v>
      </c>
      <c r="F515" s="116" t="s">
        <v>16</v>
      </c>
      <c r="G515" s="111">
        <v>73</v>
      </c>
      <c r="H515" s="117" t="str">
        <f t="shared" si="17"/>
        <v>Khá</v>
      </c>
      <c r="I515" s="118" t="s">
        <v>16</v>
      </c>
      <c r="J515" s="57"/>
    </row>
    <row r="516" spans="1:11" s="36" customFormat="1" ht="17.25" hidden="1" customHeight="1" x14ac:dyDescent="0.35">
      <c r="A516" s="38">
        <v>806</v>
      </c>
      <c r="B516" s="112" t="s">
        <v>1260</v>
      </c>
      <c r="C516" s="113">
        <v>501220157</v>
      </c>
      <c r="D516" s="114" t="s">
        <v>777</v>
      </c>
      <c r="E516" s="115">
        <v>2.9</v>
      </c>
      <c r="F516" s="116" t="s">
        <v>16</v>
      </c>
      <c r="G516" s="111">
        <v>77</v>
      </c>
      <c r="H516" s="117" t="str">
        <f t="shared" si="17"/>
        <v>Khá</v>
      </c>
      <c r="I516" s="118" t="s">
        <v>16</v>
      </c>
      <c r="J516" s="57"/>
    </row>
    <row r="517" spans="1:11" s="36" customFormat="1" ht="17.25" hidden="1" customHeight="1" x14ac:dyDescent="0.35">
      <c r="A517" s="38">
        <v>807</v>
      </c>
      <c r="B517" s="112" t="s">
        <v>1261</v>
      </c>
      <c r="C517" s="113">
        <v>501220578</v>
      </c>
      <c r="D517" s="114" t="s">
        <v>833</v>
      </c>
      <c r="E517" s="115">
        <v>2.9</v>
      </c>
      <c r="F517" s="116" t="s">
        <v>16</v>
      </c>
      <c r="G517" s="111">
        <v>85</v>
      </c>
      <c r="H517" s="117" t="str">
        <f t="shared" si="17"/>
        <v>Tốt</v>
      </c>
      <c r="I517" s="118" t="s">
        <v>16</v>
      </c>
      <c r="J517" s="60"/>
    </row>
    <row r="518" spans="1:11" s="36" customFormat="1" ht="17.25" hidden="1" customHeight="1" x14ac:dyDescent="0.35">
      <c r="A518" s="38">
        <v>808</v>
      </c>
      <c r="B518" s="112" t="s">
        <v>1262</v>
      </c>
      <c r="C518" s="113">
        <v>501220135</v>
      </c>
      <c r="D518" s="114" t="s">
        <v>853</v>
      </c>
      <c r="E518" s="115">
        <v>2.9</v>
      </c>
      <c r="F518" s="116" t="s">
        <v>16</v>
      </c>
      <c r="G518" s="111">
        <v>98</v>
      </c>
      <c r="H518" s="117" t="str">
        <f t="shared" si="17"/>
        <v>Xuất sắc</v>
      </c>
      <c r="I518" s="118" t="s">
        <v>16</v>
      </c>
      <c r="J518" s="60"/>
    </row>
    <row r="519" spans="1:11" s="36" customFormat="1" ht="17.25" customHeight="1" x14ac:dyDescent="0.35">
      <c r="A519" s="38">
        <v>809</v>
      </c>
      <c r="B519" s="112" t="s">
        <v>1262</v>
      </c>
      <c r="C519" s="113">
        <v>501220399</v>
      </c>
      <c r="D519" s="114" t="s">
        <v>29</v>
      </c>
      <c r="E519" s="115">
        <v>2.9</v>
      </c>
      <c r="F519" s="116" t="s">
        <v>16</v>
      </c>
      <c r="G519" s="111">
        <v>89</v>
      </c>
      <c r="H519" s="117" t="str">
        <f t="shared" si="17"/>
        <v>Tốt</v>
      </c>
      <c r="I519" s="118" t="s">
        <v>16</v>
      </c>
      <c r="J519" s="57"/>
      <c r="K519" s="36">
        <v>1</v>
      </c>
    </row>
    <row r="520" spans="1:11" s="36" customFormat="1" ht="17.25" hidden="1" customHeight="1" x14ac:dyDescent="0.35">
      <c r="A520" s="38">
        <v>810</v>
      </c>
      <c r="B520" s="112" t="s">
        <v>1262</v>
      </c>
      <c r="C520" s="113">
        <v>501220651</v>
      </c>
      <c r="D520" s="114" t="s">
        <v>882</v>
      </c>
      <c r="E520" s="115">
        <v>2.9</v>
      </c>
      <c r="F520" s="116" t="s">
        <v>16</v>
      </c>
      <c r="G520" s="111">
        <v>95</v>
      </c>
      <c r="H520" s="117" t="str">
        <f t="shared" si="17"/>
        <v>Xuất sắc</v>
      </c>
      <c r="I520" s="118" t="s">
        <v>16</v>
      </c>
      <c r="J520" s="57"/>
    </row>
    <row r="521" spans="1:11" s="36" customFormat="1" ht="17.25" hidden="1" customHeight="1" x14ac:dyDescent="0.35">
      <c r="A521" s="38">
        <v>811</v>
      </c>
      <c r="B521" s="112" t="s">
        <v>1263</v>
      </c>
      <c r="C521" s="113">
        <v>501220244</v>
      </c>
      <c r="D521" s="114" t="s">
        <v>902</v>
      </c>
      <c r="E521" s="115">
        <v>2.9</v>
      </c>
      <c r="F521" s="116" t="s">
        <v>16</v>
      </c>
      <c r="G521" s="111">
        <v>90</v>
      </c>
      <c r="H521" s="117" t="str">
        <f t="shared" si="17"/>
        <v>Xuất sắc</v>
      </c>
      <c r="I521" s="118" t="s">
        <v>16</v>
      </c>
      <c r="J521" s="57"/>
    </row>
    <row r="522" spans="1:11" s="36" customFormat="1" ht="17.25" hidden="1" customHeight="1" x14ac:dyDescent="0.35">
      <c r="A522" s="38">
        <v>812</v>
      </c>
      <c r="B522" s="112" t="s">
        <v>1263</v>
      </c>
      <c r="C522" s="113">
        <v>501220616</v>
      </c>
      <c r="D522" s="114" t="s">
        <v>924</v>
      </c>
      <c r="E522" s="115">
        <v>2.9</v>
      </c>
      <c r="F522" s="116" t="s">
        <v>16</v>
      </c>
      <c r="G522" s="111">
        <v>80</v>
      </c>
      <c r="H522" s="117" t="str">
        <f t="shared" si="17"/>
        <v>Tốt</v>
      </c>
      <c r="I522" s="118" t="s">
        <v>16</v>
      </c>
      <c r="J522" s="57"/>
    </row>
    <row r="523" spans="1:11" s="36" customFormat="1" ht="17.25" hidden="1" customHeight="1" x14ac:dyDescent="0.35">
      <c r="A523" s="38">
        <v>813</v>
      </c>
      <c r="B523" s="112" t="s">
        <v>1265</v>
      </c>
      <c r="C523" s="113">
        <v>501220246</v>
      </c>
      <c r="D523" s="114" t="s">
        <v>341</v>
      </c>
      <c r="E523" s="115">
        <v>2.9</v>
      </c>
      <c r="F523" s="116" t="s">
        <v>16</v>
      </c>
      <c r="G523" s="111">
        <v>84</v>
      </c>
      <c r="H523" s="117" t="str">
        <f t="shared" si="17"/>
        <v>Tốt</v>
      </c>
      <c r="I523" s="118" t="s">
        <v>16</v>
      </c>
      <c r="J523" s="57"/>
    </row>
    <row r="524" spans="1:11" s="36" customFormat="1" ht="17.25" hidden="1" customHeight="1" x14ac:dyDescent="0.35">
      <c r="A524" s="38">
        <v>814</v>
      </c>
      <c r="B524" s="112" t="s">
        <v>1265</v>
      </c>
      <c r="C524" s="113">
        <v>501220450</v>
      </c>
      <c r="D524" s="119" t="s">
        <v>1003</v>
      </c>
      <c r="E524" s="115">
        <v>2.9</v>
      </c>
      <c r="F524" s="116" t="s">
        <v>16</v>
      </c>
      <c r="G524" s="111">
        <v>87</v>
      </c>
      <c r="H524" s="117" t="str">
        <f t="shared" si="17"/>
        <v>Tốt</v>
      </c>
      <c r="I524" s="118" t="s">
        <v>16</v>
      </c>
      <c r="J524" s="57"/>
    </row>
    <row r="525" spans="1:11" s="36" customFormat="1" ht="17.25" hidden="1" customHeight="1" x14ac:dyDescent="0.35">
      <c r="A525" s="38">
        <v>815</v>
      </c>
      <c r="B525" s="112" t="s">
        <v>1269</v>
      </c>
      <c r="C525" s="113">
        <v>501220598</v>
      </c>
      <c r="D525" s="114" t="s">
        <v>1168</v>
      </c>
      <c r="E525" s="115">
        <v>2.9</v>
      </c>
      <c r="F525" s="116" t="s">
        <v>16</v>
      </c>
      <c r="G525" s="111">
        <v>83</v>
      </c>
      <c r="H525" s="117" t="str">
        <f t="shared" si="17"/>
        <v>Tốt</v>
      </c>
      <c r="I525" s="118" t="s">
        <v>16</v>
      </c>
      <c r="J525" s="42"/>
    </row>
    <row r="526" spans="1:11" s="36" customFormat="1" ht="17.25" hidden="1" customHeight="1" x14ac:dyDescent="0.35">
      <c r="A526" s="38">
        <v>816</v>
      </c>
      <c r="B526" s="112" t="s">
        <v>1261</v>
      </c>
      <c r="C526" s="113">
        <v>501220026</v>
      </c>
      <c r="D526" s="119" t="s">
        <v>803</v>
      </c>
      <c r="E526" s="115">
        <v>2.88</v>
      </c>
      <c r="F526" s="116" t="s">
        <v>16</v>
      </c>
      <c r="G526" s="111">
        <v>82</v>
      </c>
      <c r="H526" s="117" t="str">
        <f t="shared" si="17"/>
        <v>Tốt</v>
      </c>
      <c r="I526" s="118" t="s">
        <v>16</v>
      </c>
      <c r="J526" s="39"/>
    </row>
    <row r="527" spans="1:11" s="36" customFormat="1" ht="17.25" hidden="1" customHeight="1" x14ac:dyDescent="0.35">
      <c r="A527" s="38">
        <v>817</v>
      </c>
      <c r="B527" s="112" t="s">
        <v>1262</v>
      </c>
      <c r="C527" s="113">
        <v>501220171</v>
      </c>
      <c r="D527" s="114" t="s">
        <v>856</v>
      </c>
      <c r="E527" s="115">
        <v>2.88</v>
      </c>
      <c r="F527" s="116" t="s">
        <v>16</v>
      </c>
      <c r="G527" s="111">
        <v>97</v>
      </c>
      <c r="H527" s="117" t="str">
        <f t="shared" si="17"/>
        <v>Xuất sắc</v>
      </c>
      <c r="I527" s="118" t="s">
        <v>16</v>
      </c>
      <c r="J527" s="60"/>
    </row>
    <row r="528" spans="1:11" s="36" customFormat="1" ht="17.25" hidden="1" customHeight="1" x14ac:dyDescent="0.35">
      <c r="A528" s="38">
        <v>818</v>
      </c>
      <c r="B528" s="112" t="s">
        <v>1263</v>
      </c>
      <c r="C528" s="113">
        <v>501220400</v>
      </c>
      <c r="D528" s="119" t="s">
        <v>911</v>
      </c>
      <c r="E528" s="115">
        <v>2.88</v>
      </c>
      <c r="F528" s="116" t="s">
        <v>16</v>
      </c>
      <c r="G528" s="111">
        <v>89</v>
      </c>
      <c r="H528" s="117" t="str">
        <f t="shared" si="17"/>
        <v>Tốt</v>
      </c>
      <c r="I528" s="118" t="s">
        <v>16</v>
      </c>
      <c r="J528" s="57"/>
    </row>
    <row r="529" spans="1:10" s="36" customFormat="1" ht="17.25" hidden="1" customHeight="1" x14ac:dyDescent="0.35">
      <c r="A529" s="38">
        <v>819</v>
      </c>
      <c r="B529" s="112" t="s">
        <v>1265</v>
      </c>
      <c r="C529" s="113">
        <v>501220723</v>
      </c>
      <c r="D529" s="114" t="s">
        <v>1016</v>
      </c>
      <c r="E529" s="115">
        <v>2.88</v>
      </c>
      <c r="F529" s="116" t="s">
        <v>16</v>
      </c>
      <c r="G529" s="111">
        <v>79</v>
      </c>
      <c r="H529" s="117" t="str">
        <f t="shared" si="17"/>
        <v>Khá</v>
      </c>
      <c r="I529" s="118" t="s">
        <v>16</v>
      </c>
      <c r="J529" s="57"/>
    </row>
    <row r="530" spans="1:10" s="36" customFormat="1" ht="17.25" hidden="1" customHeight="1" x14ac:dyDescent="0.35">
      <c r="A530" s="38">
        <v>820</v>
      </c>
      <c r="B530" s="112" t="s">
        <v>1267</v>
      </c>
      <c r="C530" s="113">
        <v>501220428</v>
      </c>
      <c r="D530" s="119" t="s">
        <v>1083</v>
      </c>
      <c r="E530" s="115">
        <v>2.88</v>
      </c>
      <c r="F530" s="116" t="s">
        <v>16</v>
      </c>
      <c r="G530" s="111">
        <v>87</v>
      </c>
      <c r="H530" s="117" t="str">
        <f t="shared" si="17"/>
        <v>Tốt</v>
      </c>
      <c r="I530" s="118" t="s">
        <v>16</v>
      </c>
      <c r="J530" s="57"/>
    </row>
    <row r="531" spans="1:10" s="36" customFormat="1" ht="17.25" hidden="1" customHeight="1" x14ac:dyDescent="0.35">
      <c r="A531" s="38">
        <v>821</v>
      </c>
      <c r="B531" s="112" t="s">
        <v>1270</v>
      </c>
      <c r="C531" s="113">
        <v>501220059</v>
      </c>
      <c r="D531" s="114" t="s">
        <v>1179</v>
      </c>
      <c r="E531" s="115">
        <v>2.88</v>
      </c>
      <c r="F531" s="116" t="s">
        <v>16</v>
      </c>
      <c r="G531" s="111">
        <v>91</v>
      </c>
      <c r="H531" s="117" t="str">
        <f t="shared" si="17"/>
        <v>Xuất sắc</v>
      </c>
      <c r="I531" s="118" t="s">
        <v>16</v>
      </c>
      <c r="J531" s="42"/>
    </row>
    <row r="532" spans="1:10" s="36" customFormat="1" ht="17.25" hidden="1" customHeight="1" x14ac:dyDescent="0.35">
      <c r="A532" s="38">
        <v>822</v>
      </c>
      <c r="B532" s="112" t="s">
        <v>1270</v>
      </c>
      <c r="C532" s="113">
        <v>501220659</v>
      </c>
      <c r="D532" s="114" t="s">
        <v>282</v>
      </c>
      <c r="E532" s="115">
        <v>2.88</v>
      </c>
      <c r="F532" s="116" t="s">
        <v>16</v>
      </c>
      <c r="G532" s="111">
        <v>81</v>
      </c>
      <c r="H532" s="117" t="str">
        <f t="shared" si="17"/>
        <v>Tốt</v>
      </c>
      <c r="I532" s="118" t="s">
        <v>16</v>
      </c>
      <c r="J532" s="57"/>
    </row>
    <row r="533" spans="1:10" s="36" customFormat="1" ht="17.25" hidden="1" customHeight="1" x14ac:dyDescent="0.35">
      <c r="A533" s="38">
        <v>823</v>
      </c>
      <c r="B533" s="112" t="s">
        <v>1265</v>
      </c>
      <c r="C533" s="113">
        <v>501220630</v>
      </c>
      <c r="D533" s="114" t="s">
        <v>1011</v>
      </c>
      <c r="E533" s="115">
        <v>2.86</v>
      </c>
      <c r="F533" s="116" t="s">
        <v>16</v>
      </c>
      <c r="G533" s="111">
        <v>86</v>
      </c>
      <c r="H533" s="117" t="str">
        <f t="shared" si="17"/>
        <v>Tốt</v>
      </c>
      <c r="I533" s="118" t="s">
        <v>16</v>
      </c>
      <c r="J533" s="57"/>
    </row>
    <row r="534" spans="1:10" s="36" customFormat="1" ht="17.25" hidden="1" customHeight="1" x14ac:dyDescent="0.35">
      <c r="A534" s="38">
        <v>824</v>
      </c>
      <c r="B534" s="112" t="s">
        <v>1266</v>
      </c>
      <c r="C534" s="113">
        <v>501220151</v>
      </c>
      <c r="D534" s="114" t="s">
        <v>1029</v>
      </c>
      <c r="E534" s="115">
        <v>2.86</v>
      </c>
      <c r="F534" s="116" t="s">
        <v>16</v>
      </c>
      <c r="G534" s="111">
        <v>81</v>
      </c>
      <c r="H534" s="117" t="str">
        <f t="shared" si="17"/>
        <v>Tốt</v>
      </c>
      <c r="I534" s="118" t="s">
        <v>16</v>
      </c>
      <c r="J534" s="57"/>
    </row>
    <row r="535" spans="1:10" s="36" customFormat="1" ht="17.25" hidden="1" customHeight="1" x14ac:dyDescent="0.35">
      <c r="A535" s="38">
        <v>825</v>
      </c>
      <c r="B535" s="112" t="s">
        <v>1268</v>
      </c>
      <c r="C535" s="113">
        <v>501220609</v>
      </c>
      <c r="D535" s="119" t="s">
        <v>1138</v>
      </c>
      <c r="E535" s="115">
        <v>2.86</v>
      </c>
      <c r="F535" s="116" t="s">
        <v>16</v>
      </c>
      <c r="G535" s="111">
        <v>71</v>
      </c>
      <c r="H535" s="117" t="str">
        <f t="shared" si="17"/>
        <v>Khá</v>
      </c>
      <c r="I535" s="118" t="s">
        <v>16</v>
      </c>
      <c r="J535" s="62"/>
    </row>
    <row r="536" spans="1:10" s="36" customFormat="1" ht="17.25" hidden="1" customHeight="1" x14ac:dyDescent="0.35">
      <c r="A536" s="38">
        <v>826</v>
      </c>
      <c r="B536" s="112" t="s">
        <v>1271</v>
      </c>
      <c r="C536" s="113">
        <v>501220384</v>
      </c>
      <c r="D536" s="122" t="s">
        <v>1240</v>
      </c>
      <c r="E536" s="115">
        <v>2.86</v>
      </c>
      <c r="F536" s="116" t="s">
        <v>16</v>
      </c>
      <c r="G536" s="111">
        <v>83</v>
      </c>
      <c r="H536" s="117" t="str">
        <f t="shared" si="17"/>
        <v>Tốt</v>
      </c>
      <c r="I536" s="118" t="s">
        <v>16</v>
      </c>
      <c r="J536" s="57"/>
    </row>
    <row r="537" spans="1:10" s="36" customFormat="1" ht="17.25" hidden="1" customHeight="1" x14ac:dyDescent="0.35">
      <c r="A537" s="38">
        <v>827</v>
      </c>
      <c r="B537" s="112" t="s">
        <v>1271</v>
      </c>
      <c r="C537" s="113">
        <v>501220456</v>
      </c>
      <c r="D537" s="119" t="s">
        <v>1242</v>
      </c>
      <c r="E537" s="115">
        <v>2.86</v>
      </c>
      <c r="F537" s="116" t="s">
        <v>16</v>
      </c>
      <c r="G537" s="111">
        <v>72</v>
      </c>
      <c r="H537" s="117" t="str">
        <f t="shared" si="17"/>
        <v>Khá</v>
      </c>
      <c r="I537" s="118" t="s">
        <v>16</v>
      </c>
      <c r="J537" s="57"/>
    </row>
    <row r="538" spans="1:10" s="36" customFormat="1" ht="17.25" hidden="1" customHeight="1" x14ac:dyDescent="0.35">
      <c r="A538" s="38">
        <v>828</v>
      </c>
      <c r="B538" s="112" t="s">
        <v>1260</v>
      </c>
      <c r="C538" s="113">
        <v>501220289</v>
      </c>
      <c r="D538" s="119" t="s">
        <v>49</v>
      </c>
      <c r="E538" s="115">
        <v>2.83</v>
      </c>
      <c r="F538" s="116" t="s">
        <v>16</v>
      </c>
      <c r="G538" s="111">
        <v>87</v>
      </c>
      <c r="H538" s="117" t="str">
        <f t="shared" ref="H538:H601" si="18">IF(G538&lt;30,"Kém",IF(G538&lt;50,"Yếu",IF(G538&lt;60,"Trung bình",IF(G538&lt;70,"TB Khá",IF(G538&lt;80,"Khá",IF(G538&lt;90,"Tốt","Xuất sắc"))))))</f>
        <v>Tốt</v>
      </c>
      <c r="I538" s="118" t="s">
        <v>16</v>
      </c>
      <c r="J538" s="57"/>
    </row>
    <row r="539" spans="1:10" s="36" customFormat="1" ht="17.25" hidden="1" customHeight="1" x14ac:dyDescent="0.35">
      <c r="A539" s="38">
        <v>829</v>
      </c>
      <c r="B539" s="112" t="s">
        <v>1260</v>
      </c>
      <c r="C539" s="113">
        <v>501220469</v>
      </c>
      <c r="D539" s="114" t="s">
        <v>792</v>
      </c>
      <c r="E539" s="115">
        <v>2.83</v>
      </c>
      <c r="F539" s="116" t="s">
        <v>16</v>
      </c>
      <c r="G539" s="111">
        <v>76</v>
      </c>
      <c r="H539" s="117" t="str">
        <f t="shared" si="18"/>
        <v>Khá</v>
      </c>
      <c r="I539" s="118" t="s">
        <v>16</v>
      </c>
      <c r="J539" s="39"/>
    </row>
    <row r="540" spans="1:10" s="36" customFormat="1" ht="17.25" hidden="1" customHeight="1" x14ac:dyDescent="0.35">
      <c r="A540" s="38">
        <v>830</v>
      </c>
      <c r="B540" s="112" t="s">
        <v>1263</v>
      </c>
      <c r="C540" s="113">
        <v>501220484</v>
      </c>
      <c r="D540" s="114" t="s">
        <v>187</v>
      </c>
      <c r="E540" s="115">
        <v>2.83</v>
      </c>
      <c r="F540" s="116" t="s">
        <v>16</v>
      </c>
      <c r="G540" s="111">
        <v>82</v>
      </c>
      <c r="H540" s="117" t="str">
        <f t="shared" si="18"/>
        <v>Tốt</v>
      </c>
      <c r="I540" s="118" t="s">
        <v>16</v>
      </c>
      <c r="J540" s="57"/>
    </row>
    <row r="541" spans="1:10" s="36" customFormat="1" ht="17.25" hidden="1" customHeight="1" x14ac:dyDescent="0.35">
      <c r="A541" s="38">
        <v>831</v>
      </c>
      <c r="B541" s="112" t="s">
        <v>1265</v>
      </c>
      <c r="C541" s="113">
        <v>501220737</v>
      </c>
      <c r="D541" s="119" t="s">
        <v>1021</v>
      </c>
      <c r="E541" s="115">
        <v>2.83</v>
      </c>
      <c r="F541" s="116" t="s">
        <v>16</v>
      </c>
      <c r="G541" s="111">
        <v>72</v>
      </c>
      <c r="H541" s="117" t="str">
        <f t="shared" si="18"/>
        <v>Khá</v>
      </c>
      <c r="I541" s="118" t="s">
        <v>16</v>
      </c>
      <c r="J541" s="57"/>
    </row>
    <row r="542" spans="1:10" s="36" customFormat="1" ht="17.25" hidden="1" customHeight="1" x14ac:dyDescent="0.35">
      <c r="A542" s="38">
        <v>832</v>
      </c>
      <c r="B542" s="112" t="s">
        <v>1269</v>
      </c>
      <c r="C542" s="113">
        <v>501220230</v>
      </c>
      <c r="D542" s="119" t="s">
        <v>61</v>
      </c>
      <c r="E542" s="115">
        <v>2.83</v>
      </c>
      <c r="F542" s="116" t="s">
        <v>16</v>
      </c>
      <c r="G542" s="111">
        <v>70</v>
      </c>
      <c r="H542" s="117" t="str">
        <f t="shared" si="18"/>
        <v>Khá</v>
      </c>
      <c r="I542" s="118" t="s">
        <v>16</v>
      </c>
      <c r="J542" s="42"/>
    </row>
    <row r="543" spans="1:10" s="36" customFormat="1" ht="17.25" hidden="1" customHeight="1" x14ac:dyDescent="0.35">
      <c r="A543" s="38">
        <v>833</v>
      </c>
      <c r="B543" s="112" t="s">
        <v>1269</v>
      </c>
      <c r="C543" s="113">
        <v>501220396</v>
      </c>
      <c r="D543" s="114" t="s">
        <v>1161</v>
      </c>
      <c r="E543" s="115">
        <v>2.83</v>
      </c>
      <c r="F543" s="116" t="s">
        <v>16</v>
      </c>
      <c r="G543" s="111">
        <v>94</v>
      </c>
      <c r="H543" s="117" t="str">
        <f t="shared" si="18"/>
        <v>Xuất sắc</v>
      </c>
      <c r="I543" s="118" t="s">
        <v>16</v>
      </c>
      <c r="J543" s="42"/>
    </row>
    <row r="544" spans="1:10" s="36" customFormat="1" ht="17.25" hidden="1" customHeight="1" x14ac:dyDescent="0.35">
      <c r="A544" s="38">
        <v>834</v>
      </c>
      <c r="B544" s="112" t="s">
        <v>1269</v>
      </c>
      <c r="C544" s="113">
        <v>501220634</v>
      </c>
      <c r="D544" s="119" t="s">
        <v>1171</v>
      </c>
      <c r="E544" s="115">
        <v>2.83</v>
      </c>
      <c r="F544" s="116" t="s">
        <v>16</v>
      </c>
      <c r="G544" s="111">
        <v>77</v>
      </c>
      <c r="H544" s="117" t="str">
        <f t="shared" si="18"/>
        <v>Khá</v>
      </c>
      <c r="I544" s="118" t="s">
        <v>16</v>
      </c>
      <c r="J544" s="42"/>
    </row>
    <row r="545" spans="1:10" s="36" customFormat="1" ht="17.25" hidden="1" customHeight="1" x14ac:dyDescent="0.35">
      <c r="A545" s="38">
        <v>835</v>
      </c>
      <c r="B545" s="112" t="s">
        <v>1260</v>
      </c>
      <c r="C545" s="113">
        <v>501220553</v>
      </c>
      <c r="D545" s="114" t="s">
        <v>1285</v>
      </c>
      <c r="E545" s="115">
        <v>2.81</v>
      </c>
      <c r="F545" s="116" t="s">
        <v>16</v>
      </c>
      <c r="G545" s="111">
        <v>80</v>
      </c>
      <c r="H545" s="117" t="str">
        <f t="shared" si="18"/>
        <v>Tốt</v>
      </c>
      <c r="I545" s="118" t="s">
        <v>16</v>
      </c>
      <c r="J545" s="39"/>
    </row>
    <row r="546" spans="1:10" s="36" customFormat="1" ht="17.25" hidden="1" customHeight="1" x14ac:dyDescent="0.35">
      <c r="A546" s="38">
        <v>836</v>
      </c>
      <c r="B546" s="112" t="s">
        <v>1264</v>
      </c>
      <c r="C546" s="113">
        <v>501220041</v>
      </c>
      <c r="D546" s="114" t="s">
        <v>935</v>
      </c>
      <c r="E546" s="115">
        <v>2.81</v>
      </c>
      <c r="F546" s="116" t="s">
        <v>16</v>
      </c>
      <c r="G546" s="111">
        <v>83</v>
      </c>
      <c r="H546" s="117" t="str">
        <f t="shared" si="18"/>
        <v>Tốt</v>
      </c>
      <c r="I546" s="118" t="s">
        <v>16</v>
      </c>
      <c r="J546" s="57"/>
    </row>
    <row r="547" spans="1:10" s="36" customFormat="1" ht="17.25" hidden="1" customHeight="1" x14ac:dyDescent="0.35">
      <c r="A547" s="38">
        <v>837</v>
      </c>
      <c r="B547" s="112" t="s">
        <v>1264</v>
      </c>
      <c r="C547" s="113">
        <v>501220077</v>
      </c>
      <c r="D547" s="119" t="s">
        <v>641</v>
      </c>
      <c r="E547" s="115">
        <v>2.81</v>
      </c>
      <c r="F547" s="116" t="s">
        <v>16</v>
      </c>
      <c r="G547" s="111">
        <v>73</v>
      </c>
      <c r="H547" s="117" t="str">
        <f t="shared" si="18"/>
        <v>Khá</v>
      </c>
      <c r="I547" s="118" t="s">
        <v>16</v>
      </c>
      <c r="J547" s="57"/>
    </row>
    <row r="548" spans="1:10" s="36" customFormat="1" ht="17.25" hidden="1" customHeight="1" x14ac:dyDescent="0.35">
      <c r="A548" s="38">
        <v>838</v>
      </c>
      <c r="B548" s="112" t="s">
        <v>1264</v>
      </c>
      <c r="C548" s="113">
        <v>501220521</v>
      </c>
      <c r="D548" s="119" t="s">
        <v>963</v>
      </c>
      <c r="E548" s="115">
        <v>2.81</v>
      </c>
      <c r="F548" s="116" t="s">
        <v>16</v>
      </c>
      <c r="G548" s="111">
        <v>89</v>
      </c>
      <c r="H548" s="117" t="str">
        <f t="shared" si="18"/>
        <v>Tốt</v>
      </c>
      <c r="I548" s="118" t="s">
        <v>16</v>
      </c>
      <c r="J548" s="40"/>
    </row>
    <row r="549" spans="1:10" s="36" customFormat="1" ht="17.25" hidden="1" customHeight="1" x14ac:dyDescent="0.35">
      <c r="A549" s="38">
        <v>839</v>
      </c>
      <c r="B549" s="112" t="s">
        <v>1264</v>
      </c>
      <c r="C549" s="113">
        <v>501220617</v>
      </c>
      <c r="D549" s="119" t="s">
        <v>971</v>
      </c>
      <c r="E549" s="115">
        <v>2.81</v>
      </c>
      <c r="F549" s="116" t="s">
        <v>16</v>
      </c>
      <c r="G549" s="111">
        <v>98</v>
      </c>
      <c r="H549" s="117" t="str">
        <f t="shared" si="18"/>
        <v>Xuất sắc</v>
      </c>
      <c r="I549" s="118" t="s">
        <v>16</v>
      </c>
      <c r="J549" s="40"/>
    </row>
    <row r="550" spans="1:10" s="36" customFormat="1" ht="17.25" hidden="1" customHeight="1" x14ac:dyDescent="0.35">
      <c r="A550" s="38">
        <v>840</v>
      </c>
      <c r="B550" s="112" t="s">
        <v>1265</v>
      </c>
      <c r="C550" s="113">
        <v>501220215</v>
      </c>
      <c r="D550" s="114" t="s">
        <v>989</v>
      </c>
      <c r="E550" s="115">
        <v>2.81</v>
      </c>
      <c r="F550" s="116" t="s">
        <v>16</v>
      </c>
      <c r="G550" s="111">
        <v>73</v>
      </c>
      <c r="H550" s="117" t="str">
        <f t="shared" si="18"/>
        <v>Khá</v>
      </c>
      <c r="I550" s="118" t="s">
        <v>16</v>
      </c>
      <c r="J550" s="40"/>
    </row>
    <row r="551" spans="1:10" s="36" customFormat="1" ht="17.25" hidden="1" customHeight="1" x14ac:dyDescent="0.35">
      <c r="A551" s="38">
        <v>841</v>
      </c>
      <c r="B551" s="112" t="s">
        <v>1266</v>
      </c>
      <c r="C551" s="113">
        <v>501220091</v>
      </c>
      <c r="D551" s="114" t="s">
        <v>1025</v>
      </c>
      <c r="E551" s="115">
        <v>2.81</v>
      </c>
      <c r="F551" s="116" t="s">
        <v>16</v>
      </c>
      <c r="G551" s="111">
        <v>72</v>
      </c>
      <c r="H551" s="117" t="str">
        <f t="shared" si="18"/>
        <v>Khá</v>
      </c>
      <c r="I551" s="118" t="s">
        <v>16</v>
      </c>
      <c r="J551" s="57"/>
    </row>
    <row r="552" spans="1:10" s="36" customFormat="1" ht="17.25" hidden="1" customHeight="1" x14ac:dyDescent="0.35">
      <c r="A552" s="38">
        <v>842</v>
      </c>
      <c r="B552" s="112" t="s">
        <v>1267</v>
      </c>
      <c r="C552" s="113">
        <v>501220368</v>
      </c>
      <c r="D552" s="114" t="s">
        <v>1079</v>
      </c>
      <c r="E552" s="115">
        <v>2.81</v>
      </c>
      <c r="F552" s="116" t="s">
        <v>16</v>
      </c>
      <c r="G552" s="111">
        <v>76</v>
      </c>
      <c r="H552" s="117" t="str">
        <f t="shared" si="18"/>
        <v>Khá</v>
      </c>
      <c r="I552" s="118" t="s">
        <v>16</v>
      </c>
      <c r="J552" s="57"/>
    </row>
    <row r="553" spans="1:10" s="36" customFormat="1" ht="17.25" hidden="1" customHeight="1" x14ac:dyDescent="0.35">
      <c r="A553" s="38">
        <v>843</v>
      </c>
      <c r="B553" s="112" t="s">
        <v>1268</v>
      </c>
      <c r="C553" s="113">
        <v>501220333</v>
      </c>
      <c r="D553" s="119" t="s">
        <v>1119</v>
      </c>
      <c r="E553" s="115">
        <v>2.81</v>
      </c>
      <c r="F553" s="116" t="s">
        <v>16</v>
      </c>
      <c r="G553" s="111">
        <v>79</v>
      </c>
      <c r="H553" s="117" t="str">
        <f t="shared" si="18"/>
        <v>Khá</v>
      </c>
      <c r="I553" s="118" t="s">
        <v>16</v>
      </c>
      <c r="J553" s="57"/>
    </row>
    <row r="554" spans="1:10" s="36" customFormat="1" ht="17.25" hidden="1" customHeight="1" x14ac:dyDescent="0.35">
      <c r="A554" s="38">
        <v>844</v>
      </c>
      <c r="B554" s="112" t="s">
        <v>1269</v>
      </c>
      <c r="C554" s="113">
        <v>501220351</v>
      </c>
      <c r="D554" s="119" t="s">
        <v>1159</v>
      </c>
      <c r="E554" s="115">
        <v>2.81</v>
      </c>
      <c r="F554" s="116" t="s">
        <v>16</v>
      </c>
      <c r="G554" s="111">
        <v>72</v>
      </c>
      <c r="H554" s="117" t="str">
        <f t="shared" si="18"/>
        <v>Khá</v>
      </c>
      <c r="I554" s="118" t="s">
        <v>16</v>
      </c>
      <c r="J554" s="42"/>
    </row>
    <row r="555" spans="1:10" s="36" customFormat="1" ht="17.25" hidden="1" customHeight="1" x14ac:dyDescent="0.35">
      <c r="A555" s="38">
        <v>845</v>
      </c>
      <c r="B555" s="112" t="s">
        <v>1265</v>
      </c>
      <c r="C555" s="113">
        <v>501220114</v>
      </c>
      <c r="D555" s="119" t="s">
        <v>359</v>
      </c>
      <c r="E555" s="115">
        <v>2.79</v>
      </c>
      <c r="F555" s="116" t="s">
        <v>16</v>
      </c>
      <c r="G555" s="111">
        <v>82</v>
      </c>
      <c r="H555" s="117" t="str">
        <f t="shared" si="18"/>
        <v>Tốt</v>
      </c>
      <c r="I555" s="118" t="s">
        <v>16</v>
      </c>
      <c r="J555" s="40"/>
    </row>
    <row r="556" spans="1:10" s="36" customFormat="1" ht="17.25" hidden="1" customHeight="1" x14ac:dyDescent="0.35">
      <c r="A556" s="38">
        <v>846</v>
      </c>
      <c r="B556" s="112" t="s">
        <v>1265</v>
      </c>
      <c r="C556" s="113">
        <v>501220654</v>
      </c>
      <c r="D556" s="119" t="s">
        <v>1012</v>
      </c>
      <c r="E556" s="115">
        <v>2.79</v>
      </c>
      <c r="F556" s="116" t="s">
        <v>16</v>
      </c>
      <c r="G556" s="111">
        <v>84</v>
      </c>
      <c r="H556" s="117" t="str">
        <f t="shared" si="18"/>
        <v>Tốt</v>
      </c>
      <c r="I556" s="118" t="s">
        <v>16</v>
      </c>
      <c r="J556" s="57"/>
    </row>
    <row r="557" spans="1:10" s="36" customFormat="1" ht="17.25" hidden="1" customHeight="1" x14ac:dyDescent="0.35">
      <c r="A557" s="38">
        <v>847</v>
      </c>
      <c r="B557" s="112" t="s">
        <v>1267</v>
      </c>
      <c r="C557" s="113">
        <v>501220248</v>
      </c>
      <c r="D557" s="114" t="s">
        <v>1072</v>
      </c>
      <c r="E557" s="115">
        <v>2.79</v>
      </c>
      <c r="F557" s="116" t="s">
        <v>16</v>
      </c>
      <c r="G557" s="111">
        <v>96</v>
      </c>
      <c r="H557" s="117" t="str">
        <f t="shared" si="18"/>
        <v>Xuất sắc</v>
      </c>
      <c r="I557" s="118" t="s">
        <v>16</v>
      </c>
      <c r="J557" s="57"/>
    </row>
    <row r="558" spans="1:10" s="36" customFormat="1" ht="17.25" hidden="1" customHeight="1" x14ac:dyDescent="0.35">
      <c r="A558" s="38">
        <v>848</v>
      </c>
      <c r="B558" s="112" t="s">
        <v>1267</v>
      </c>
      <c r="C558" s="113">
        <v>501220624</v>
      </c>
      <c r="D558" s="114" t="s">
        <v>1094</v>
      </c>
      <c r="E558" s="115">
        <v>2.79</v>
      </c>
      <c r="F558" s="116" t="s">
        <v>16</v>
      </c>
      <c r="G558" s="111">
        <v>70</v>
      </c>
      <c r="H558" s="117" t="str">
        <f t="shared" si="18"/>
        <v>Khá</v>
      </c>
      <c r="I558" s="118" t="s">
        <v>16</v>
      </c>
      <c r="J558" s="57"/>
    </row>
    <row r="559" spans="1:10" s="36" customFormat="1" ht="17.25" hidden="1" customHeight="1" x14ac:dyDescent="0.35">
      <c r="A559" s="38">
        <v>849</v>
      </c>
      <c r="B559" s="112" t="s">
        <v>1269</v>
      </c>
      <c r="C559" s="113">
        <v>501220190</v>
      </c>
      <c r="D559" s="114" t="s">
        <v>1151</v>
      </c>
      <c r="E559" s="115">
        <v>2.79</v>
      </c>
      <c r="F559" s="116" t="s">
        <v>16</v>
      </c>
      <c r="G559" s="111">
        <v>72</v>
      </c>
      <c r="H559" s="117" t="str">
        <f t="shared" si="18"/>
        <v>Khá</v>
      </c>
      <c r="I559" s="118" t="s">
        <v>16</v>
      </c>
      <c r="J559" s="57"/>
    </row>
    <row r="560" spans="1:10" s="36" customFormat="1" ht="17.25" hidden="1" customHeight="1" x14ac:dyDescent="0.35">
      <c r="A560" s="38">
        <v>850</v>
      </c>
      <c r="B560" s="112" t="s">
        <v>1270</v>
      </c>
      <c r="C560" s="113">
        <v>501220023</v>
      </c>
      <c r="D560" s="114" t="s">
        <v>1177</v>
      </c>
      <c r="E560" s="115">
        <v>2.79</v>
      </c>
      <c r="F560" s="116" t="s">
        <v>16</v>
      </c>
      <c r="G560" s="111">
        <v>86</v>
      </c>
      <c r="H560" s="117" t="str">
        <f t="shared" si="18"/>
        <v>Tốt</v>
      </c>
      <c r="I560" s="118" t="s">
        <v>16</v>
      </c>
      <c r="J560" s="42"/>
    </row>
    <row r="561" spans="1:10" s="36" customFormat="1" ht="17.25" hidden="1" customHeight="1" x14ac:dyDescent="0.35">
      <c r="A561" s="38">
        <v>851</v>
      </c>
      <c r="B561" s="112" t="s">
        <v>1271</v>
      </c>
      <c r="C561" s="113">
        <v>501220245</v>
      </c>
      <c r="D561" s="122" t="s">
        <v>1230</v>
      </c>
      <c r="E561" s="115">
        <v>2.79</v>
      </c>
      <c r="F561" s="116" t="s">
        <v>16</v>
      </c>
      <c r="G561" s="111">
        <v>78</v>
      </c>
      <c r="H561" s="117" t="str">
        <f t="shared" si="18"/>
        <v>Khá</v>
      </c>
      <c r="I561" s="118" t="s">
        <v>16</v>
      </c>
      <c r="J561" s="57"/>
    </row>
    <row r="562" spans="1:10" s="36" customFormat="1" ht="17.25" hidden="1" customHeight="1" x14ac:dyDescent="0.35">
      <c r="A562" s="38">
        <v>852</v>
      </c>
      <c r="B562" s="112" t="s">
        <v>1271</v>
      </c>
      <c r="C562" s="113">
        <v>501220558</v>
      </c>
      <c r="D562" s="119" t="s">
        <v>1250</v>
      </c>
      <c r="E562" s="115">
        <v>2.79</v>
      </c>
      <c r="F562" s="116" t="s">
        <v>16</v>
      </c>
      <c r="G562" s="111">
        <v>77</v>
      </c>
      <c r="H562" s="117" t="str">
        <f t="shared" si="18"/>
        <v>Khá</v>
      </c>
      <c r="I562" s="118" t="s">
        <v>16</v>
      </c>
      <c r="J562" s="57"/>
    </row>
    <row r="563" spans="1:10" s="36" customFormat="1" ht="17.25" hidden="1" customHeight="1" x14ac:dyDescent="0.35">
      <c r="A563" s="38">
        <v>853</v>
      </c>
      <c r="B563" s="112" t="s">
        <v>1262</v>
      </c>
      <c r="C563" s="113">
        <v>501220397</v>
      </c>
      <c r="D563" s="114" t="s">
        <v>867</v>
      </c>
      <c r="E563" s="115">
        <v>2.76</v>
      </c>
      <c r="F563" s="116" t="s">
        <v>16</v>
      </c>
      <c r="G563" s="111">
        <v>88</v>
      </c>
      <c r="H563" s="117" t="str">
        <f t="shared" si="18"/>
        <v>Tốt</v>
      </c>
      <c r="I563" s="118" t="s">
        <v>16</v>
      </c>
      <c r="J563" s="57"/>
    </row>
    <row r="564" spans="1:10" s="36" customFormat="1" ht="17.25" hidden="1" customHeight="1" x14ac:dyDescent="0.35">
      <c r="A564" s="38">
        <v>854</v>
      </c>
      <c r="B564" s="112" t="s">
        <v>1262</v>
      </c>
      <c r="C564" s="113">
        <v>501220579</v>
      </c>
      <c r="D564" s="114" t="s">
        <v>877</v>
      </c>
      <c r="E564" s="115">
        <v>2.76</v>
      </c>
      <c r="F564" s="116" t="s">
        <v>16</v>
      </c>
      <c r="G564" s="111">
        <v>74</v>
      </c>
      <c r="H564" s="117" t="str">
        <f t="shared" si="18"/>
        <v>Khá</v>
      </c>
      <c r="I564" s="118" t="s">
        <v>16</v>
      </c>
      <c r="J564" s="57"/>
    </row>
    <row r="565" spans="1:10" s="36" customFormat="1" ht="17.25" hidden="1" customHeight="1" x14ac:dyDescent="0.35">
      <c r="A565" s="38">
        <v>855</v>
      </c>
      <c r="B565" s="112" t="s">
        <v>1263</v>
      </c>
      <c r="C565" s="113">
        <v>501220052</v>
      </c>
      <c r="D565" s="114" t="s">
        <v>890</v>
      </c>
      <c r="E565" s="115">
        <v>2.76</v>
      </c>
      <c r="F565" s="116" t="s">
        <v>16</v>
      </c>
      <c r="G565" s="111">
        <v>80</v>
      </c>
      <c r="H565" s="117" t="str">
        <f t="shared" si="18"/>
        <v>Tốt</v>
      </c>
      <c r="I565" s="118" t="s">
        <v>16</v>
      </c>
      <c r="J565" s="57"/>
    </row>
    <row r="566" spans="1:10" s="36" customFormat="1" ht="17.25" hidden="1" customHeight="1" x14ac:dyDescent="0.35">
      <c r="A566" s="38">
        <v>856</v>
      </c>
      <c r="B566" s="112" t="s">
        <v>1263</v>
      </c>
      <c r="C566" s="113">
        <v>501220640</v>
      </c>
      <c r="D566" s="114" t="s">
        <v>42</v>
      </c>
      <c r="E566" s="115">
        <v>2.76</v>
      </c>
      <c r="F566" s="116" t="s">
        <v>16</v>
      </c>
      <c r="G566" s="111">
        <v>96</v>
      </c>
      <c r="H566" s="117" t="str">
        <f t="shared" si="18"/>
        <v>Xuất sắc</v>
      </c>
      <c r="I566" s="118" t="s">
        <v>16</v>
      </c>
      <c r="J566" s="57"/>
    </row>
    <row r="567" spans="1:10" s="36" customFormat="1" ht="17.25" hidden="1" customHeight="1" x14ac:dyDescent="0.35">
      <c r="A567" s="38">
        <v>857</v>
      </c>
      <c r="B567" s="112" t="s">
        <v>1263</v>
      </c>
      <c r="C567" s="113">
        <v>501220664</v>
      </c>
      <c r="D567" s="119" t="s">
        <v>927</v>
      </c>
      <c r="E567" s="115">
        <v>2.76</v>
      </c>
      <c r="F567" s="116" t="s">
        <v>16</v>
      </c>
      <c r="G567" s="111">
        <v>80</v>
      </c>
      <c r="H567" s="117" t="str">
        <f t="shared" si="18"/>
        <v>Tốt</v>
      </c>
      <c r="I567" s="118" t="s">
        <v>16</v>
      </c>
      <c r="J567" s="57"/>
    </row>
    <row r="568" spans="1:10" s="36" customFormat="1" ht="17.25" hidden="1" customHeight="1" x14ac:dyDescent="0.35">
      <c r="A568" s="38">
        <v>858</v>
      </c>
      <c r="B568" s="112" t="s">
        <v>1264</v>
      </c>
      <c r="C568" s="113">
        <v>501220089</v>
      </c>
      <c r="D568" s="114" t="s">
        <v>940</v>
      </c>
      <c r="E568" s="115">
        <v>2.76</v>
      </c>
      <c r="F568" s="116" t="s">
        <v>16</v>
      </c>
      <c r="G568" s="111">
        <v>89</v>
      </c>
      <c r="H568" s="117" t="str">
        <f t="shared" si="18"/>
        <v>Tốt</v>
      </c>
      <c r="I568" s="118" t="s">
        <v>16</v>
      </c>
      <c r="J568" s="57"/>
    </row>
    <row r="569" spans="1:10" s="36" customFormat="1" ht="17.25" hidden="1" customHeight="1" x14ac:dyDescent="0.35">
      <c r="A569" s="38">
        <v>859</v>
      </c>
      <c r="B569" s="112" t="s">
        <v>1264</v>
      </c>
      <c r="C569" s="113">
        <v>501220293</v>
      </c>
      <c r="D569" s="114" t="s">
        <v>950</v>
      </c>
      <c r="E569" s="115">
        <v>2.76</v>
      </c>
      <c r="F569" s="116" t="s">
        <v>16</v>
      </c>
      <c r="G569" s="111">
        <v>96</v>
      </c>
      <c r="H569" s="117" t="str">
        <f t="shared" si="18"/>
        <v>Xuất sắc</v>
      </c>
      <c r="I569" s="118" t="s">
        <v>16</v>
      </c>
      <c r="J569" s="57"/>
    </row>
    <row r="570" spans="1:10" s="36" customFormat="1" ht="17.25" hidden="1" customHeight="1" x14ac:dyDescent="0.35">
      <c r="A570" s="38">
        <v>860</v>
      </c>
      <c r="B570" s="112" t="s">
        <v>1265</v>
      </c>
      <c r="C570" s="113">
        <v>501220374</v>
      </c>
      <c r="D570" s="114" t="s">
        <v>686</v>
      </c>
      <c r="E570" s="115">
        <v>2.76</v>
      </c>
      <c r="F570" s="116" t="s">
        <v>16</v>
      </c>
      <c r="G570" s="111">
        <v>89</v>
      </c>
      <c r="H570" s="117" t="str">
        <f t="shared" si="18"/>
        <v>Tốt</v>
      </c>
      <c r="I570" s="118" t="s">
        <v>16</v>
      </c>
      <c r="J570" s="57"/>
    </row>
    <row r="571" spans="1:10" s="36" customFormat="1" ht="17.25" hidden="1" customHeight="1" x14ac:dyDescent="0.35">
      <c r="A571" s="38">
        <v>861</v>
      </c>
      <c r="B571" s="112" t="s">
        <v>1267</v>
      </c>
      <c r="C571" s="113">
        <v>501220716</v>
      </c>
      <c r="D571" s="114" t="s">
        <v>1099</v>
      </c>
      <c r="E571" s="115">
        <v>2.76</v>
      </c>
      <c r="F571" s="116" t="s">
        <v>16</v>
      </c>
      <c r="G571" s="111">
        <v>88</v>
      </c>
      <c r="H571" s="117" t="str">
        <f t="shared" si="18"/>
        <v>Tốt</v>
      </c>
      <c r="I571" s="118" t="s">
        <v>16</v>
      </c>
      <c r="J571" s="57"/>
    </row>
    <row r="572" spans="1:10" s="36" customFormat="1" ht="17.25" hidden="1" customHeight="1" x14ac:dyDescent="0.35">
      <c r="A572" s="38">
        <v>862</v>
      </c>
      <c r="B572" s="112" t="s">
        <v>1269</v>
      </c>
      <c r="C572" s="113">
        <v>501220346</v>
      </c>
      <c r="D572" s="114" t="s">
        <v>35</v>
      </c>
      <c r="E572" s="115">
        <v>2.76</v>
      </c>
      <c r="F572" s="116" t="s">
        <v>16</v>
      </c>
      <c r="G572" s="111">
        <v>88</v>
      </c>
      <c r="H572" s="117" t="str">
        <f t="shared" si="18"/>
        <v>Tốt</v>
      </c>
      <c r="I572" s="118" t="s">
        <v>16</v>
      </c>
      <c r="J572" s="42"/>
    </row>
    <row r="573" spans="1:10" s="36" customFormat="1" ht="17.25" hidden="1" customHeight="1" x14ac:dyDescent="0.35">
      <c r="A573" s="38">
        <v>863</v>
      </c>
      <c r="B573" s="112" t="s">
        <v>1269</v>
      </c>
      <c r="C573" s="113">
        <v>501220658</v>
      </c>
      <c r="D573" s="114" t="s">
        <v>506</v>
      </c>
      <c r="E573" s="115">
        <v>2.76</v>
      </c>
      <c r="F573" s="116" t="s">
        <v>16</v>
      </c>
      <c r="G573" s="111">
        <v>75</v>
      </c>
      <c r="H573" s="117" t="str">
        <f t="shared" si="18"/>
        <v>Khá</v>
      </c>
      <c r="I573" s="118" t="s">
        <v>16</v>
      </c>
      <c r="J573" s="42"/>
    </row>
    <row r="574" spans="1:10" s="36" customFormat="1" ht="17.25" hidden="1" customHeight="1" x14ac:dyDescent="0.35">
      <c r="A574" s="38">
        <v>864</v>
      </c>
      <c r="B574" s="112" t="s">
        <v>1270</v>
      </c>
      <c r="C574" s="113">
        <v>501220179</v>
      </c>
      <c r="D574" s="119" t="s">
        <v>1186</v>
      </c>
      <c r="E574" s="115">
        <v>2.76</v>
      </c>
      <c r="F574" s="116" t="s">
        <v>16</v>
      </c>
      <c r="G574" s="111">
        <v>87</v>
      </c>
      <c r="H574" s="117" t="str">
        <f t="shared" si="18"/>
        <v>Tốt</v>
      </c>
      <c r="I574" s="118" t="s">
        <v>16</v>
      </c>
      <c r="J574" s="42"/>
    </row>
    <row r="575" spans="1:10" s="36" customFormat="1" ht="17.25" hidden="1" customHeight="1" x14ac:dyDescent="0.35">
      <c r="A575" s="38">
        <v>865</v>
      </c>
      <c r="B575" s="112" t="s">
        <v>1260</v>
      </c>
      <c r="C575" s="113">
        <v>501220049</v>
      </c>
      <c r="D575" s="119" t="s">
        <v>772</v>
      </c>
      <c r="E575" s="115">
        <v>2.74</v>
      </c>
      <c r="F575" s="116" t="s">
        <v>16</v>
      </c>
      <c r="G575" s="111">
        <v>85</v>
      </c>
      <c r="H575" s="117" t="str">
        <f t="shared" si="18"/>
        <v>Tốt</v>
      </c>
      <c r="I575" s="118" t="s">
        <v>16</v>
      </c>
      <c r="J575" s="57"/>
    </row>
    <row r="576" spans="1:10" s="36" customFormat="1" ht="17.25" hidden="1" customHeight="1" x14ac:dyDescent="0.35">
      <c r="A576" s="38">
        <v>866</v>
      </c>
      <c r="B576" s="112" t="s">
        <v>1260</v>
      </c>
      <c r="C576" s="113">
        <v>501220577</v>
      </c>
      <c r="D576" s="119" t="s">
        <v>795</v>
      </c>
      <c r="E576" s="115">
        <v>2.74</v>
      </c>
      <c r="F576" s="116" t="s">
        <v>16</v>
      </c>
      <c r="G576" s="111">
        <v>75</v>
      </c>
      <c r="H576" s="117" t="str">
        <f t="shared" si="18"/>
        <v>Khá</v>
      </c>
      <c r="I576" s="118" t="s">
        <v>16</v>
      </c>
      <c r="J576" s="39"/>
    </row>
    <row r="577" spans="1:11" s="36" customFormat="1" ht="17.25" hidden="1" customHeight="1" x14ac:dyDescent="0.35">
      <c r="A577" s="38">
        <v>867</v>
      </c>
      <c r="B577" s="112" t="s">
        <v>1262</v>
      </c>
      <c r="C577" s="113">
        <v>501220507</v>
      </c>
      <c r="D577" s="114" t="s">
        <v>874</v>
      </c>
      <c r="E577" s="115">
        <v>2.74</v>
      </c>
      <c r="F577" s="116" t="s">
        <v>16</v>
      </c>
      <c r="G577" s="111">
        <v>71</v>
      </c>
      <c r="H577" s="117" t="str">
        <f t="shared" si="18"/>
        <v>Khá</v>
      </c>
      <c r="I577" s="118" t="s">
        <v>16</v>
      </c>
      <c r="J577" s="57"/>
    </row>
    <row r="578" spans="1:11" s="36" customFormat="1" ht="17.25" hidden="1" customHeight="1" x14ac:dyDescent="0.35">
      <c r="A578" s="38">
        <v>868</v>
      </c>
      <c r="B578" s="112" t="s">
        <v>1268</v>
      </c>
      <c r="C578" s="113">
        <v>501220165</v>
      </c>
      <c r="D578" s="114" t="s">
        <v>242</v>
      </c>
      <c r="E578" s="115">
        <v>2.74</v>
      </c>
      <c r="F578" s="116" t="s">
        <v>16</v>
      </c>
      <c r="G578" s="111">
        <v>76</v>
      </c>
      <c r="H578" s="117" t="str">
        <f t="shared" si="18"/>
        <v>Khá</v>
      </c>
      <c r="I578" s="118" t="s">
        <v>16</v>
      </c>
      <c r="J578" s="57"/>
    </row>
    <row r="579" spans="1:11" s="36" customFormat="1" ht="17.25" hidden="1" customHeight="1" x14ac:dyDescent="0.35">
      <c r="A579" s="38">
        <v>869</v>
      </c>
      <c r="B579" s="112" t="s">
        <v>1270</v>
      </c>
      <c r="C579" s="113">
        <v>501220741</v>
      </c>
      <c r="D579" s="119" t="s">
        <v>1216</v>
      </c>
      <c r="E579" s="115">
        <v>2.74</v>
      </c>
      <c r="F579" s="116" t="s">
        <v>16</v>
      </c>
      <c r="G579" s="111">
        <v>72</v>
      </c>
      <c r="H579" s="117" t="str">
        <f t="shared" si="18"/>
        <v>Khá</v>
      </c>
      <c r="I579" s="118" t="s">
        <v>16</v>
      </c>
      <c r="J579" s="57"/>
    </row>
    <row r="580" spans="1:11" s="36" customFormat="1" ht="17.25" hidden="1" customHeight="1" x14ac:dyDescent="0.35">
      <c r="A580" s="38">
        <v>870</v>
      </c>
      <c r="B580" s="112" t="s">
        <v>1271</v>
      </c>
      <c r="C580" s="113">
        <v>501220468</v>
      </c>
      <c r="D580" s="119" t="s">
        <v>414</v>
      </c>
      <c r="E580" s="115">
        <v>2.74</v>
      </c>
      <c r="F580" s="116" t="s">
        <v>16</v>
      </c>
      <c r="G580" s="111">
        <v>79</v>
      </c>
      <c r="H580" s="117" t="str">
        <f t="shared" si="18"/>
        <v>Khá</v>
      </c>
      <c r="I580" s="118" t="s">
        <v>16</v>
      </c>
      <c r="J580" s="57"/>
    </row>
    <row r="581" spans="1:11" s="36" customFormat="1" ht="17.25" hidden="1" customHeight="1" x14ac:dyDescent="0.35">
      <c r="A581" s="38">
        <v>871</v>
      </c>
      <c r="B581" s="112" t="s">
        <v>1260</v>
      </c>
      <c r="C581" s="113">
        <v>501220133</v>
      </c>
      <c r="D581" s="114" t="s">
        <v>89</v>
      </c>
      <c r="E581" s="115">
        <v>2.71</v>
      </c>
      <c r="F581" s="116" t="s">
        <v>16</v>
      </c>
      <c r="G581" s="111">
        <v>87</v>
      </c>
      <c r="H581" s="117" t="str">
        <f t="shared" si="18"/>
        <v>Tốt</v>
      </c>
      <c r="I581" s="118" t="s">
        <v>16</v>
      </c>
      <c r="J581" s="57"/>
    </row>
    <row r="582" spans="1:11" s="36" customFormat="1" ht="17.25" hidden="1" customHeight="1" x14ac:dyDescent="0.35">
      <c r="A582" s="38">
        <v>872</v>
      </c>
      <c r="B582" s="112" t="s">
        <v>1260</v>
      </c>
      <c r="C582" s="113">
        <v>501220385</v>
      </c>
      <c r="D582" s="119" t="s">
        <v>787</v>
      </c>
      <c r="E582" s="115">
        <v>2.71</v>
      </c>
      <c r="F582" s="116" t="s">
        <v>16</v>
      </c>
      <c r="G582" s="111">
        <v>73</v>
      </c>
      <c r="H582" s="117" t="str">
        <f t="shared" si="18"/>
        <v>Khá</v>
      </c>
      <c r="I582" s="118" t="s">
        <v>16</v>
      </c>
      <c r="J582" s="57"/>
    </row>
    <row r="583" spans="1:11" s="36" customFormat="1" ht="17.25" hidden="1" customHeight="1" x14ac:dyDescent="0.35">
      <c r="A583" s="38">
        <v>873</v>
      </c>
      <c r="B583" s="112" t="s">
        <v>1260</v>
      </c>
      <c r="C583" s="113">
        <v>501220529</v>
      </c>
      <c r="D583" s="119" t="s">
        <v>421</v>
      </c>
      <c r="E583" s="115">
        <v>2.71</v>
      </c>
      <c r="F583" s="116" t="s">
        <v>16</v>
      </c>
      <c r="G583" s="111">
        <v>73</v>
      </c>
      <c r="H583" s="117" t="str">
        <f t="shared" si="18"/>
        <v>Khá</v>
      </c>
      <c r="I583" s="118" t="s">
        <v>16</v>
      </c>
      <c r="J583" s="59"/>
    </row>
    <row r="584" spans="1:11" s="36" customFormat="1" ht="17.25" hidden="1" customHeight="1" x14ac:dyDescent="0.35">
      <c r="A584" s="38">
        <v>874</v>
      </c>
      <c r="B584" s="112" t="s">
        <v>1261</v>
      </c>
      <c r="C584" s="113">
        <v>501220482</v>
      </c>
      <c r="D584" s="114" t="s">
        <v>825</v>
      </c>
      <c r="E584" s="115">
        <v>2.71</v>
      </c>
      <c r="F584" s="116" t="s">
        <v>16</v>
      </c>
      <c r="G584" s="111">
        <v>87</v>
      </c>
      <c r="H584" s="117" t="str">
        <f t="shared" si="18"/>
        <v>Tốt</v>
      </c>
      <c r="I584" s="118" t="s">
        <v>16</v>
      </c>
      <c r="J584" s="60"/>
    </row>
    <row r="585" spans="1:11" s="36" customFormat="1" ht="17.25" hidden="1" customHeight="1" x14ac:dyDescent="0.35">
      <c r="A585" s="38">
        <v>875</v>
      </c>
      <c r="B585" s="112" t="s">
        <v>1262</v>
      </c>
      <c r="C585" s="113">
        <v>501220591</v>
      </c>
      <c r="D585" s="119" t="s">
        <v>879</v>
      </c>
      <c r="E585" s="115">
        <v>2.71</v>
      </c>
      <c r="F585" s="116" t="s">
        <v>16</v>
      </c>
      <c r="G585" s="111">
        <v>83</v>
      </c>
      <c r="H585" s="117" t="str">
        <f t="shared" si="18"/>
        <v>Tốt</v>
      </c>
      <c r="I585" s="118" t="s">
        <v>16</v>
      </c>
      <c r="J585" s="57"/>
    </row>
    <row r="586" spans="1:11" s="36" customFormat="1" ht="17.25" customHeight="1" x14ac:dyDescent="0.35">
      <c r="A586" s="38">
        <v>876</v>
      </c>
      <c r="B586" s="112" t="s">
        <v>1263</v>
      </c>
      <c r="C586" s="113">
        <v>501220629</v>
      </c>
      <c r="D586" s="114" t="s">
        <v>925</v>
      </c>
      <c r="E586" s="115">
        <v>2.71</v>
      </c>
      <c r="F586" s="116" t="s">
        <v>16</v>
      </c>
      <c r="G586" s="111">
        <v>77</v>
      </c>
      <c r="H586" s="117" t="str">
        <f t="shared" si="18"/>
        <v>Khá</v>
      </c>
      <c r="I586" s="118" t="s">
        <v>16</v>
      </c>
      <c r="J586" s="57"/>
      <c r="K586" s="36">
        <v>1</v>
      </c>
    </row>
    <row r="587" spans="1:11" s="36" customFormat="1" ht="17.25" hidden="1" customHeight="1" x14ac:dyDescent="0.35">
      <c r="A587" s="38">
        <v>877</v>
      </c>
      <c r="B587" s="112" t="s">
        <v>1264</v>
      </c>
      <c r="C587" s="113">
        <v>501220713</v>
      </c>
      <c r="D587" s="114" t="s">
        <v>975</v>
      </c>
      <c r="E587" s="115">
        <v>2.71</v>
      </c>
      <c r="F587" s="116" t="s">
        <v>16</v>
      </c>
      <c r="G587" s="111">
        <v>80</v>
      </c>
      <c r="H587" s="117" t="str">
        <f t="shared" si="18"/>
        <v>Tốt</v>
      </c>
      <c r="I587" s="118" t="s">
        <v>16</v>
      </c>
      <c r="J587" s="40"/>
    </row>
    <row r="588" spans="1:11" s="36" customFormat="1" ht="17.25" hidden="1" customHeight="1" x14ac:dyDescent="0.35">
      <c r="A588" s="38">
        <v>878</v>
      </c>
      <c r="B588" s="112" t="s">
        <v>1265</v>
      </c>
      <c r="C588" s="113">
        <v>501220030</v>
      </c>
      <c r="D588" s="119" t="s">
        <v>237</v>
      </c>
      <c r="E588" s="115">
        <v>2.71</v>
      </c>
      <c r="F588" s="116" t="s">
        <v>16</v>
      </c>
      <c r="G588" s="111">
        <v>83</v>
      </c>
      <c r="H588" s="117" t="str">
        <f t="shared" si="18"/>
        <v>Tốt</v>
      </c>
      <c r="I588" s="118" t="s">
        <v>16</v>
      </c>
      <c r="J588" s="40"/>
    </row>
    <row r="589" spans="1:11" s="36" customFormat="1" ht="17.25" hidden="1" customHeight="1" x14ac:dyDescent="0.35">
      <c r="A589" s="38">
        <v>879</v>
      </c>
      <c r="B589" s="112" t="s">
        <v>1271</v>
      </c>
      <c r="C589" s="113">
        <v>501220504</v>
      </c>
      <c r="D589" s="122" t="s">
        <v>1247</v>
      </c>
      <c r="E589" s="115">
        <v>2.71</v>
      </c>
      <c r="F589" s="116" t="s">
        <v>16</v>
      </c>
      <c r="G589" s="111">
        <v>83</v>
      </c>
      <c r="H589" s="117" t="str">
        <f t="shared" si="18"/>
        <v>Tốt</v>
      </c>
      <c r="I589" s="118" t="s">
        <v>16</v>
      </c>
      <c r="J589" s="57"/>
    </row>
    <row r="590" spans="1:11" s="36" customFormat="1" ht="17.25" hidden="1" customHeight="1" x14ac:dyDescent="0.35">
      <c r="A590" s="38">
        <v>880</v>
      </c>
      <c r="B590" s="112" t="s">
        <v>1261</v>
      </c>
      <c r="C590" s="113">
        <v>501220518</v>
      </c>
      <c r="D590" s="119" t="s">
        <v>828</v>
      </c>
      <c r="E590" s="115">
        <v>2.69</v>
      </c>
      <c r="F590" s="116" t="s">
        <v>16</v>
      </c>
      <c r="G590" s="111">
        <v>98</v>
      </c>
      <c r="H590" s="117" t="str">
        <f t="shared" si="18"/>
        <v>Xuất sắc</v>
      </c>
      <c r="I590" s="118" t="s">
        <v>16</v>
      </c>
      <c r="J590" s="60"/>
    </row>
    <row r="591" spans="1:11" s="36" customFormat="1" ht="17.25" hidden="1" customHeight="1" x14ac:dyDescent="0.35">
      <c r="A591" s="38">
        <v>881</v>
      </c>
      <c r="B591" s="112" t="s">
        <v>1264</v>
      </c>
      <c r="C591" s="113">
        <v>501220557</v>
      </c>
      <c r="D591" s="119" t="s">
        <v>967</v>
      </c>
      <c r="E591" s="115">
        <v>2.69</v>
      </c>
      <c r="F591" s="116" t="s">
        <v>16</v>
      </c>
      <c r="G591" s="111">
        <v>92</v>
      </c>
      <c r="H591" s="117" t="str">
        <f t="shared" si="18"/>
        <v>Xuất sắc</v>
      </c>
      <c r="I591" s="118" t="s">
        <v>16</v>
      </c>
      <c r="J591" s="40"/>
    </row>
    <row r="592" spans="1:11" s="36" customFormat="1" ht="17.25" hidden="1" customHeight="1" x14ac:dyDescent="0.35">
      <c r="A592" s="38">
        <v>882</v>
      </c>
      <c r="B592" s="112" t="s">
        <v>1267</v>
      </c>
      <c r="C592" s="113">
        <v>501220308</v>
      </c>
      <c r="D592" s="114" t="s">
        <v>1075</v>
      </c>
      <c r="E592" s="115">
        <v>2.69</v>
      </c>
      <c r="F592" s="116" t="s">
        <v>16</v>
      </c>
      <c r="G592" s="111">
        <v>75</v>
      </c>
      <c r="H592" s="117" t="str">
        <f t="shared" si="18"/>
        <v>Khá</v>
      </c>
      <c r="I592" s="118" t="s">
        <v>16</v>
      </c>
      <c r="J592" s="57"/>
    </row>
    <row r="593" spans="1:10" s="36" customFormat="1" ht="17.25" hidden="1" customHeight="1" x14ac:dyDescent="0.35">
      <c r="A593" s="38">
        <v>883</v>
      </c>
      <c r="B593" s="112" t="s">
        <v>1269</v>
      </c>
      <c r="C593" s="113">
        <v>501220274</v>
      </c>
      <c r="D593" s="119" t="s">
        <v>1154</v>
      </c>
      <c r="E593" s="115">
        <v>2.69</v>
      </c>
      <c r="F593" s="116" t="s">
        <v>16</v>
      </c>
      <c r="G593" s="111">
        <v>76</v>
      </c>
      <c r="H593" s="117" t="str">
        <f t="shared" si="18"/>
        <v>Khá</v>
      </c>
      <c r="I593" s="118" t="s">
        <v>16</v>
      </c>
      <c r="J593" s="42"/>
    </row>
    <row r="594" spans="1:10" s="36" customFormat="1" ht="17.25" hidden="1" customHeight="1" x14ac:dyDescent="0.35">
      <c r="A594" s="38">
        <v>884</v>
      </c>
      <c r="B594" s="112" t="s">
        <v>1269</v>
      </c>
      <c r="C594" s="113">
        <v>501220286</v>
      </c>
      <c r="D594" s="114" t="s">
        <v>1155</v>
      </c>
      <c r="E594" s="115">
        <v>2.69</v>
      </c>
      <c r="F594" s="116" t="s">
        <v>16</v>
      </c>
      <c r="G594" s="111">
        <v>76</v>
      </c>
      <c r="H594" s="117" t="str">
        <f t="shared" si="18"/>
        <v>Khá</v>
      </c>
      <c r="I594" s="118" t="s">
        <v>16</v>
      </c>
      <c r="J594" s="42"/>
    </row>
    <row r="595" spans="1:10" s="36" customFormat="1" ht="17.25" hidden="1" customHeight="1" x14ac:dyDescent="0.35">
      <c r="A595" s="38">
        <v>885</v>
      </c>
      <c r="B595" s="112" t="s">
        <v>1270</v>
      </c>
      <c r="C595" s="113">
        <v>501220623</v>
      </c>
      <c r="D595" s="119" t="s">
        <v>1202</v>
      </c>
      <c r="E595" s="115">
        <v>2.69</v>
      </c>
      <c r="F595" s="116" t="s">
        <v>16</v>
      </c>
      <c r="G595" s="111">
        <v>80</v>
      </c>
      <c r="H595" s="117" t="str">
        <f t="shared" si="18"/>
        <v>Tốt</v>
      </c>
      <c r="I595" s="118" t="s">
        <v>16</v>
      </c>
      <c r="J595" s="57"/>
    </row>
    <row r="596" spans="1:10" s="36" customFormat="1" ht="17.25" hidden="1" customHeight="1" x14ac:dyDescent="0.35">
      <c r="A596" s="38">
        <v>886</v>
      </c>
      <c r="B596" s="112" t="s">
        <v>1271</v>
      </c>
      <c r="C596" s="113">
        <v>501220327</v>
      </c>
      <c r="D596" s="122" t="s">
        <v>1236</v>
      </c>
      <c r="E596" s="115">
        <v>2.69</v>
      </c>
      <c r="F596" s="116" t="s">
        <v>16</v>
      </c>
      <c r="G596" s="111">
        <v>81</v>
      </c>
      <c r="H596" s="117" t="str">
        <f t="shared" si="18"/>
        <v>Tốt</v>
      </c>
      <c r="I596" s="118" t="s">
        <v>16</v>
      </c>
      <c r="J596" s="57"/>
    </row>
    <row r="597" spans="1:10" s="36" customFormat="1" ht="17.25" hidden="1" customHeight="1" x14ac:dyDescent="0.35">
      <c r="A597" s="38">
        <v>887</v>
      </c>
      <c r="B597" s="112" t="s">
        <v>1260</v>
      </c>
      <c r="C597" s="113">
        <v>501220361</v>
      </c>
      <c r="D597" s="119" t="s">
        <v>785</v>
      </c>
      <c r="E597" s="115">
        <v>2.67</v>
      </c>
      <c r="F597" s="116" t="s">
        <v>16</v>
      </c>
      <c r="G597" s="111">
        <v>76</v>
      </c>
      <c r="H597" s="117" t="str">
        <f t="shared" si="18"/>
        <v>Khá</v>
      </c>
      <c r="I597" s="118" t="s">
        <v>16</v>
      </c>
      <c r="J597" s="57"/>
    </row>
    <row r="598" spans="1:10" s="36" customFormat="1" ht="17.25" hidden="1" customHeight="1" x14ac:dyDescent="0.35">
      <c r="A598" s="38">
        <v>888</v>
      </c>
      <c r="B598" s="112" t="s">
        <v>1261</v>
      </c>
      <c r="C598" s="113">
        <v>501220564</v>
      </c>
      <c r="D598" s="114" t="s">
        <v>45</v>
      </c>
      <c r="E598" s="115">
        <v>2.67</v>
      </c>
      <c r="F598" s="116" t="s">
        <v>16</v>
      </c>
      <c r="G598" s="111">
        <v>84</v>
      </c>
      <c r="H598" s="117" t="str">
        <f t="shared" si="18"/>
        <v>Tốt</v>
      </c>
      <c r="I598" s="118" t="s">
        <v>16</v>
      </c>
      <c r="J598" s="60"/>
    </row>
    <row r="599" spans="1:10" s="36" customFormat="1" ht="17.25" hidden="1" customHeight="1" x14ac:dyDescent="0.35">
      <c r="A599" s="38">
        <v>889</v>
      </c>
      <c r="B599" s="112" t="s">
        <v>1264</v>
      </c>
      <c r="C599" s="113">
        <v>501220039</v>
      </c>
      <c r="D599" s="114" t="s">
        <v>934</v>
      </c>
      <c r="E599" s="115">
        <v>2.67</v>
      </c>
      <c r="F599" s="116" t="s">
        <v>16</v>
      </c>
      <c r="G599" s="111">
        <v>83</v>
      </c>
      <c r="H599" s="117" t="str">
        <f t="shared" si="18"/>
        <v>Tốt</v>
      </c>
      <c r="I599" s="118" t="s">
        <v>16</v>
      </c>
      <c r="J599" s="57"/>
    </row>
    <row r="600" spans="1:10" s="36" customFormat="1" ht="17.25" customHeight="1" x14ac:dyDescent="0.35">
      <c r="A600" s="38">
        <v>890</v>
      </c>
      <c r="B600" s="112" t="s">
        <v>1265</v>
      </c>
      <c r="C600" s="113">
        <v>501220042</v>
      </c>
      <c r="D600" s="114" t="s">
        <v>979</v>
      </c>
      <c r="E600" s="115">
        <v>2.67</v>
      </c>
      <c r="F600" s="116" t="s">
        <v>16</v>
      </c>
      <c r="G600" s="111">
        <v>76</v>
      </c>
      <c r="H600" s="117" t="str">
        <f t="shared" si="18"/>
        <v>Khá</v>
      </c>
      <c r="I600" s="118" t="s">
        <v>16</v>
      </c>
      <c r="J600" s="40"/>
    </row>
    <row r="601" spans="1:10" s="36" customFormat="1" ht="17.25" hidden="1" customHeight="1" x14ac:dyDescent="0.35">
      <c r="A601" s="38">
        <v>891</v>
      </c>
      <c r="B601" s="112" t="s">
        <v>1267</v>
      </c>
      <c r="C601" s="113">
        <v>501220164</v>
      </c>
      <c r="D601" s="114" t="s">
        <v>1066</v>
      </c>
      <c r="E601" s="115">
        <v>2.67</v>
      </c>
      <c r="F601" s="116" t="s">
        <v>16</v>
      </c>
      <c r="G601" s="111">
        <v>70</v>
      </c>
      <c r="H601" s="117" t="str">
        <f t="shared" si="18"/>
        <v>Khá</v>
      </c>
      <c r="I601" s="118" t="s">
        <v>16</v>
      </c>
      <c r="J601" s="57"/>
    </row>
    <row r="602" spans="1:10" s="36" customFormat="1" ht="17.25" hidden="1" customHeight="1" x14ac:dyDescent="0.35">
      <c r="A602" s="38">
        <v>892</v>
      </c>
      <c r="B602" s="112" t="s">
        <v>1268</v>
      </c>
      <c r="C602" s="113">
        <v>501220369</v>
      </c>
      <c r="D602" s="114" t="s">
        <v>1122</v>
      </c>
      <c r="E602" s="115">
        <v>2.67</v>
      </c>
      <c r="F602" s="116" t="s">
        <v>16</v>
      </c>
      <c r="G602" s="111">
        <v>89</v>
      </c>
      <c r="H602" s="117" t="str">
        <f t="shared" ref="H602:H665" si="19">IF(G602&lt;30,"Kém",IF(G602&lt;50,"Yếu",IF(G602&lt;60,"Trung bình",IF(G602&lt;70,"TB Khá",IF(G602&lt;80,"Khá",IF(G602&lt;90,"Tốt","Xuất sắc"))))))</f>
        <v>Tốt</v>
      </c>
      <c r="I602" s="118" t="s">
        <v>16</v>
      </c>
      <c r="J602" s="57"/>
    </row>
    <row r="603" spans="1:10" s="36" customFormat="1" ht="17.25" hidden="1" customHeight="1" x14ac:dyDescent="0.35">
      <c r="A603" s="38">
        <v>893</v>
      </c>
      <c r="B603" s="112" t="s">
        <v>1268</v>
      </c>
      <c r="C603" s="113">
        <v>501220571</v>
      </c>
      <c r="D603" s="119" t="s">
        <v>1135</v>
      </c>
      <c r="E603" s="115">
        <v>2.67</v>
      </c>
      <c r="F603" s="116" t="s">
        <v>16</v>
      </c>
      <c r="G603" s="111">
        <v>86</v>
      </c>
      <c r="H603" s="117" t="str">
        <f t="shared" si="19"/>
        <v>Tốt</v>
      </c>
      <c r="I603" s="118" t="s">
        <v>16</v>
      </c>
      <c r="J603" s="57"/>
    </row>
    <row r="604" spans="1:10" s="36" customFormat="1" ht="17.25" hidden="1" customHeight="1" x14ac:dyDescent="0.35">
      <c r="A604" s="38">
        <v>894</v>
      </c>
      <c r="B604" s="112" t="s">
        <v>1270</v>
      </c>
      <c r="C604" s="113">
        <v>501220227</v>
      </c>
      <c r="D604" s="119" t="s">
        <v>1187</v>
      </c>
      <c r="E604" s="115">
        <v>2.67</v>
      </c>
      <c r="F604" s="116" t="s">
        <v>16</v>
      </c>
      <c r="G604" s="111">
        <v>91</v>
      </c>
      <c r="H604" s="117" t="str">
        <f t="shared" si="19"/>
        <v>Xuất sắc</v>
      </c>
      <c r="I604" s="118" t="s">
        <v>16</v>
      </c>
      <c r="J604" s="42"/>
    </row>
    <row r="605" spans="1:10" s="36" customFormat="1" ht="17.25" hidden="1" customHeight="1" x14ac:dyDescent="0.35">
      <c r="A605" s="38">
        <v>895</v>
      </c>
      <c r="B605" s="112" t="s">
        <v>1271</v>
      </c>
      <c r="C605" s="113">
        <v>501220552</v>
      </c>
      <c r="D605" s="119" t="s">
        <v>1291</v>
      </c>
      <c r="E605" s="115">
        <v>2.67</v>
      </c>
      <c r="F605" s="116" t="s">
        <v>16</v>
      </c>
      <c r="G605" s="111">
        <v>83</v>
      </c>
      <c r="H605" s="117" t="str">
        <f t="shared" si="19"/>
        <v>Tốt</v>
      </c>
      <c r="I605" s="118" t="s">
        <v>16</v>
      </c>
      <c r="J605" s="57"/>
    </row>
    <row r="606" spans="1:10" s="36" customFormat="1" ht="17.25" hidden="1" customHeight="1" x14ac:dyDescent="0.35">
      <c r="A606" s="38">
        <v>896</v>
      </c>
      <c r="B606" s="112" t="s">
        <v>1261</v>
      </c>
      <c r="C606" s="113">
        <v>501220324</v>
      </c>
      <c r="D606" s="119" t="s">
        <v>815</v>
      </c>
      <c r="E606" s="115">
        <v>2.64</v>
      </c>
      <c r="F606" s="116" t="s">
        <v>16</v>
      </c>
      <c r="G606" s="111">
        <v>83</v>
      </c>
      <c r="H606" s="117" t="str">
        <f t="shared" si="19"/>
        <v>Tốt</v>
      </c>
      <c r="I606" s="118" t="s">
        <v>16</v>
      </c>
      <c r="J606" s="39"/>
    </row>
    <row r="607" spans="1:10" s="36" customFormat="1" ht="17.25" hidden="1" customHeight="1" x14ac:dyDescent="0.35">
      <c r="A607" s="38">
        <v>897</v>
      </c>
      <c r="B607" s="112" t="s">
        <v>1262</v>
      </c>
      <c r="C607" s="113">
        <v>501220015</v>
      </c>
      <c r="D607" s="114" t="s">
        <v>845</v>
      </c>
      <c r="E607" s="115">
        <v>2.64</v>
      </c>
      <c r="F607" s="116" t="s">
        <v>16</v>
      </c>
      <c r="G607" s="111">
        <v>73</v>
      </c>
      <c r="H607" s="117" t="str">
        <f t="shared" si="19"/>
        <v>Khá</v>
      </c>
      <c r="I607" s="118" t="s">
        <v>16</v>
      </c>
      <c r="J607" s="60"/>
    </row>
    <row r="608" spans="1:10" s="36" customFormat="1" ht="17.25" hidden="1" customHeight="1" x14ac:dyDescent="0.35">
      <c r="A608" s="38">
        <v>898</v>
      </c>
      <c r="B608" s="112" t="s">
        <v>1263</v>
      </c>
      <c r="C608" s="113">
        <v>501220460</v>
      </c>
      <c r="D608" s="119" t="s">
        <v>914</v>
      </c>
      <c r="E608" s="115">
        <v>2.64</v>
      </c>
      <c r="F608" s="116" t="s">
        <v>16</v>
      </c>
      <c r="G608" s="111">
        <v>73</v>
      </c>
      <c r="H608" s="117" t="str">
        <f t="shared" si="19"/>
        <v>Khá</v>
      </c>
      <c r="I608" s="118" t="s">
        <v>16</v>
      </c>
      <c r="J608" s="57"/>
    </row>
    <row r="609" spans="1:10" s="36" customFormat="1" ht="17.25" hidden="1" customHeight="1" x14ac:dyDescent="0.35">
      <c r="A609" s="38">
        <v>899</v>
      </c>
      <c r="B609" s="112" t="s">
        <v>1263</v>
      </c>
      <c r="C609" s="113">
        <v>501220580</v>
      </c>
      <c r="D609" s="114" t="s">
        <v>922</v>
      </c>
      <c r="E609" s="115">
        <v>2.64</v>
      </c>
      <c r="F609" s="116" t="s">
        <v>16</v>
      </c>
      <c r="G609" s="111">
        <v>98</v>
      </c>
      <c r="H609" s="117" t="str">
        <f t="shared" si="19"/>
        <v>Xuất sắc</v>
      </c>
      <c r="I609" s="118" t="s">
        <v>16</v>
      </c>
      <c r="J609" s="57"/>
    </row>
    <row r="610" spans="1:10" s="36" customFormat="1" ht="17.25" hidden="1" customHeight="1" x14ac:dyDescent="0.35">
      <c r="A610" s="38">
        <v>900</v>
      </c>
      <c r="B610" s="112" t="s">
        <v>1265</v>
      </c>
      <c r="C610" s="113">
        <v>501220270</v>
      </c>
      <c r="D610" s="119" t="s">
        <v>992</v>
      </c>
      <c r="E610" s="115">
        <v>2.64</v>
      </c>
      <c r="F610" s="116" t="s">
        <v>16</v>
      </c>
      <c r="G610" s="111">
        <v>89</v>
      </c>
      <c r="H610" s="117" t="str">
        <f t="shared" si="19"/>
        <v>Tốt</v>
      </c>
      <c r="I610" s="118" t="s">
        <v>16</v>
      </c>
      <c r="J610" s="57"/>
    </row>
    <row r="611" spans="1:10" s="36" customFormat="1" ht="17.25" hidden="1" customHeight="1" x14ac:dyDescent="0.35">
      <c r="A611" s="38">
        <v>901</v>
      </c>
      <c r="B611" s="112" t="s">
        <v>1268</v>
      </c>
      <c r="C611" s="113">
        <v>501220141</v>
      </c>
      <c r="D611" s="114" t="s">
        <v>1106</v>
      </c>
      <c r="E611" s="115">
        <v>2.64</v>
      </c>
      <c r="F611" s="116" t="s">
        <v>16</v>
      </c>
      <c r="G611" s="111">
        <v>85</v>
      </c>
      <c r="H611" s="117" t="str">
        <f t="shared" si="19"/>
        <v>Tốt</v>
      </c>
      <c r="I611" s="118" t="s">
        <v>16</v>
      </c>
      <c r="J611" s="57"/>
    </row>
    <row r="612" spans="1:10" s="36" customFormat="1" ht="17.25" hidden="1" customHeight="1" x14ac:dyDescent="0.35">
      <c r="A612" s="38">
        <v>902</v>
      </c>
      <c r="B612" s="112" t="s">
        <v>1268</v>
      </c>
      <c r="C612" s="113">
        <v>501220261</v>
      </c>
      <c r="D612" s="114" t="s">
        <v>1114</v>
      </c>
      <c r="E612" s="115">
        <v>2.64</v>
      </c>
      <c r="F612" s="116" t="s">
        <v>16</v>
      </c>
      <c r="G612" s="111">
        <v>90</v>
      </c>
      <c r="H612" s="117" t="str">
        <f t="shared" si="19"/>
        <v>Xuất sắc</v>
      </c>
      <c r="I612" s="118" t="s">
        <v>16</v>
      </c>
      <c r="J612" s="57"/>
    </row>
    <row r="613" spans="1:10" s="36" customFormat="1" ht="17.25" hidden="1" customHeight="1" x14ac:dyDescent="0.35">
      <c r="A613" s="38">
        <v>903</v>
      </c>
      <c r="B613" s="112" t="s">
        <v>1269</v>
      </c>
      <c r="C613" s="113">
        <v>501220298</v>
      </c>
      <c r="D613" s="114" t="s">
        <v>814</v>
      </c>
      <c r="E613" s="115">
        <v>2.64</v>
      </c>
      <c r="F613" s="116" t="s">
        <v>16</v>
      </c>
      <c r="G613" s="111">
        <v>72</v>
      </c>
      <c r="H613" s="117" t="str">
        <f t="shared" si="19"/>
        <v>Khá</v>
      </c>
      <c r="I613" s="118" t="s">
        <v>16</v>
      </c>
      <c r="J613" s="42"/>
    </row>
    <row r="614" spans="1:10" s="36" customFormat="1" ht="17.25" hidden="1" customHeight="1" x14ac:dyDescent="0.35">
      <c r="A614" s="38">
        <v>904</v>
      </c>
      <c r="B614" s="112" t="s">
        <v>1270</v>
      </c>
      <c r="C614" s="113">
        <v>501220083</v>
      </c>
      <c r="D614" s="114" t="s">
        <v>1180</v>
      </c>
      <c r="E614" s="115">
        <v>2.64</v>
      </c>
      <c r="F614" s="116" t="s">
        <v>16</v>
      </c>
      <c r="G614" s="111">
        <v>73</v>
      </c>
      <c r="H614" s="117" t="str">
        <f t="shared" si="19"/>
        <v>Khá</v>
      </c>
      <c r="I614" s="118" t="s">
        <v>16</v>
      </c>
      <c r="J614" s="42"/>
    </row>
    <row r="615" spans="1:10" s="36" customFormat="1" ht="17.25" hidden="1" customHeight="1" x14ac:dyDescent="0.35">
      <c r="A615" s="38">
        <v>905</v>
      </c>
      <c r="B615" s="112" t="s">
        <v>1270</v>
      </c>
      <c r="C615" s="113">
        <v>501220381</v>
      </c>
      <c r="D615" s="114" t="s">
        <v>1192</v>
      </c>
      <c r="E615" s="115">
        <v>2.64</v>
      </c>
      <c r="F615" s="116" t="s">
        <v>16</v>
      </c>
      <c r="G615" s="111">
        <v>82</v>
      </c>
      <c r="H615" s="117" t="str">
        <f t="shared" si="19"/>
        <v>Tốt</v>
      </c>
      <c r="I615" s="118" t="s">
        <v>16</v>
      </c>
      <c r="J615" s="57"/>
    </row>
    <row r="616" spans="1:10" s="36" customFormat="1" ht="17.25" hidden="1" customHeight="1" x14ac:dyDescent="0.35">
      <c r="A616" s="38">
        <v>906</v>
      </c>
      <c r="B616" s="112" t="s">
        <v>1270</v>
      </c>
      <c r="C616" s="113">
        <v>501220611</v>
      </c>
      <c r="D616" s="114" t="s">
        <v>58</v>
      </c>
      <c r="E616" s="115">
        <v>2.64</v>
      </c>
      <c r="F616" s="116" t="s">
        <v>16</v>
      </c>
      <c r="G616" s="111">
        <v>84</v>
      </c>
      <c r="H616" s="117" t="str">
        <f t="shared" si="19"/>
        <v>Tốt</v>
      </c>
      <c r="I616" s="118" t="s">
        <v>16</v>
      </c>
      <c r="J616" s="57"/>
    </row>
    <row r="617" spans="1:10" s="36" customFormat="1" ht="17.25" hidden="1" customHeight="1" x14ac:dyDescent="0.35">
      <c r="A617" s="38">
        <v>907</v>
      </c>
      <c r="B617" s="112" t="s">
        <v>1270</v>
      </c>
      <c r="C617" s="113">
        <v>501220744</v>
      </c>
      <c r="D617" s="114" t="s">
        <v>1218</v>
      </c>
      <c r="E617" s="115">
        <v>2.64</v>
      </c>
      <c r="F617" s="116" t="s">
        <v>16</v>
      </c>
      <c r="G617" s="111">
        <v>73</v>
      </c>
      <c r="H617" s="117" t="str">
        <f t="shared" si="19"/>
        <v>Khá</v>
      </c>
      <c r="I617" s="118" t="s">
        <v>16</v>
      </c>
      <c r="J617" s="57"/>
    </row>
    <row r="618" spans="1:10" s="36" customFormat="1" ht="17.25" hidden="1" customHeight="1" x14ac:dyDescent="0.35">
      <c r="A618" s="38">
        <v>908</v>
      </c>
      <c r="B618" s="112" t="s">
        <v>1271</v>
      </c>
      <c r="C618" s="113">
        <v>501220360</v>
      </c>
      <c r="D618" s="122" t="s">
        <v>1238</v>
      </c>
      <c r="E618" s="115">
        <v>2.64</v>
      </c>
      <c r="F618" s="116" t="s">
        <v>16</v>
      </c>
      <c r="G618" s="111">
        <v>82</v>
      </c>
      <c r="H618" s="117" t="str">
        <f t="shared" si="19"/>
        <v>Tốt</v>
      </c>
      <c r="I618" s="118" t="s">
        <v>16</v>
      </c>
      <c r="J618" s="62"/>
    </row>
    <row r="619" spans="1:10" s="36" customFormat="1" ht="17.25" hidden="1" customHeight="1" x14ac:dyDescent="0.35">
      <c r="A619" s="38">
        <v>909</v>
      </c>
      <c r="B619" s="112" t="s">
        <v>1271</v>
      </c>
      <c r="C619" s="113">
        <v>501220600</v>
      </c>
      <c r="D619" s="122" t="s">
        <v>1251</v>
      </c>
      <c r="E619" s="115">
        <v>2.64</v>
      </c>
      <c r="F619" s="116" t="s">
        <v>16</v>
      </c>
      <c r="G619" s="111">
        <v>85</v>
      </c>
      <c r="H619" s="117" t="str">
        <f t="shared" si="19"/>
        <v>Tốt</v>
      </c>
      <c r="I619" s="118" t="s">
        <v>16</v>
      </c>
      <c r="J619" s="57"/>
    </row>
    <row r="620" spans="1:10" s="36" customFormat="1" ht="17.25" hidden="1" customHeight="1" x14ac:dyDescent="0.35">
      <c r="A620" s="38">
        <v>910</v>
      </c>
      <c r="B620" s="112" t="s">
        <v>1260</v>
      </c>
      <c r="C620" s="113">
        <v>501220012</v>
      </c>
      <c r="D620" s="114" t="s">
        <v>769</v>
      </c>
      <c r="E620" s="115">
        <v>2.62</v>
      </c>
      <c r="F620" s="116" t="s">
        <v>16</v>
      </c>
      <c r="G620" s="111">
        <v>70</v>
      </c>
      <c r="H620" s="117" t="str">
        <f t="shared" si="19"/>
        <v>Khá</v>
      </c>
      <c r="I620" s="118" t="s">
        <v>16</v>
      </c>
      <c r="J620" s="57"/>
    </row>
    <row r="621" spans="1:10" s="36" customFormat="1" ht="17.25" hidden="1" customHeight="1" x14ac:dyDescent="0.35">
      <c r="A621" s="38">
        <v>911</v>
      </c>
      <c r="B621" s="112" t="s">
        <v>1260</v>
      </c>
      <c r="C621" s="113">
        <v>501220193</v>
      </c>
      <c r="D621" s="119" t="s">
        <v>778</v>
      </c>
      <c r="E621" s="115">
        <v>2.62</v>
      </c>
      <c r="F621" s="116" t="s">
        <v>16</v>
      </c>
      <c r="G621" s="111">
        <v>78</v>
      </c>
      <c r="H621" s="117" t="str">
        <f t="shared" si="19"/>
        <v>Khá</v>
      </c>
      <c r="I621" s="118" t="s">
        <v>16</v>
      </c>
      <c r="J621" s="57"/>
    </row>
    <row r="622" spans="1:10" s="36" customFormat="1" ht="17.25" hidden="1" customHeight="1" x14ac:dyDescent="0.35">
      <c r="A622" s="38">
        <v>912</v>
      </c>
      <c r="B622" s="112" t="s">
        <v>1262</v>
      </c>
      <c r="C622" s="113">
        <v>501220207</v>
      </c>
      <c r="D622" s="114" t="s">
        <v>25</v>
      </c>
      <c r="E622" s="115">
        <v>2.62</v>
      </c>
      <c r="F622" s="116" t="s">
        <v>16</v>
      </c>
      <c r="G622" s="111">
        <v>88</v>
      </c>
      <c r="H622" s="117" t="str">
        <f t="shared" si="19"/>
        <v>Tốt</v>
      </c>
      <c r="I622" s="118" t="s">
        <v>16</v>
      </c>
      <c r="J622" s="60"/>
    </row>
    <row r="623" spans="1:10" s="36" customFormat="1" ht="17.25" hidden="1" customHeight="1" x14ac:dyDescent="0.35">
      <c r="A623" s="38">
        <v>913</v>
      </c>
      <c r="B623" s="112" t="s">
        <v>1264</v>
      </c>
      <c r="C623" s="113">
        <v>501220053</v>
      </c>
      <c r="D623" s="121" t="s">
        <v>936</v>
      </c>
      <c r="E623" s="115">
        <v>2.62</v>
      </c>
      <c r="F623" s="116" t="s">
        <v>16</v>
      </c>
      <c r="G623" s="111">
        <v>72</v>
      </c>
      <c r="H623" s="117" t="str">
        <f t="shared" si="19"/>
        <v>Khá</v>
      </c>
      <c r="I623" s="118" t="s">
        <v>16</v>
      </c>
      <c r="J623" s="57"/>
    </row>
    <row r="624" spans="1:10" s="36" customFormat="1" ht="17.25" hidden="1" customHeight="1" x14ac:dyDescent="0.35">
      <c r="A624" s="38">
        <v>914</v>
      </c>
      <c r="B624" s="112" t="s">
        <v>1264</v>
      </c>
      <c r="C624" s="113">
        <v>501220471</v>
      </c>
      <c r="D624" s="114" t="s">
        <v>56</v>
      </c>
      <c r="E624" s="115">
        <v>2.62</v>
      </c>
      <c r="F624" s="116" t="s">
        <v>16</v>
      </c>
      <c r="G624" s="111">
        <v>80</v>
      </c>
      <c r="H624" s="117" t="str">
        <f t="shared" si="19"/>
        <v>Tốt</v>
      </c>
      <c r="I624" s="118" t="s">
        <v>16</v>
      </c>
      <c r="J624" s="40"/>
    </row>
    <row r="625" spans="1:10" s="36" customFormat="1" ht="17.25" hidden="1" customHeight="1" x14ac:dyDescent="0.35">
      <c r="A625" s="38">
        <v>915</v>
      </c>
      <c r="B625" s="112" t="s">
        <v>1265</v>
      </c>
      <c r="C625" s="113">
        <v>501220126</v>
      </c>
      <c r="D625" s="119" t="s">
        <v>985</v>
      </c>
      <c r="E625" s="115">
        <v>2.62</v>
      </c>
      <c r="F625" s="116" t="s">
        <v>16</v>
      </c>
      <c r="G625" s="111">
        <v>79</v>
      </c>
      <c r="H625" s="117" t="str">
        <f t="shared" si="19"/>
        <v>Khá</v>
      </c>
      <c r="I625" s="118" t="s">
        <v>16</v>
      </c>
      <c r="J625" s="40"/>
    </row>
    <row r="626" spans="1:10" s="36" customFormat="1" ht="17.25" hidden="1" customHeight="1" x14ac:dyDescent="0.35">
      <c r="A626" s="38">
        <v>916</v>
      </c>
      <c r="B626" s="112" t="s">
        <v>1265</v>
      </c>
      <c r="C626" s="113">
        <v>501220426</v>
      </c>
      <c r="D626" s="114" t="s">
        <v>1001</v>
      </c>
      <c r="E626" s="115">
        <v>2.62</v>
      </c>
      <c r="F626" s="116" t="s">
        <v>16</v>
      </c>
      <c r="G626" s="111">
        <v>91</v>
      </c>
      <c r="H626" s="117" t="str">
        <f t="shared" si="19"/>
        <v>Xuất sắc</v>
      </c>
      <c r="I626" s="118" t="s">
        <v>16</v>
      </c>
      <c r="J626" s="57"/>
    </row>
    <row r="627" spans="1:10" s="36" customFormat="1" ht="17.25" hidden="1" customHeight="1" x14ac:dyDescent="0.35">
      <c r="A627" s="38">
        <v>917</v>
      </c>
      <c r="B627" s="112" t="s">
        <v>1267</v>
      </c>
      <c r="C627" s="113">
        <v>501220572</v>
      </c>
      <c r="D627" s="119" t="s">
        <v>1091</v>
      </c>
      <c r="E627" s="115">
        <v>2.62</v>
      </c>
      <c r="F627" s="116" t="s">
        <v>16</v>
      </c>
      <c r="G627" s="111">
        <v>72</v>
      </c>
      <c r="H627" s="117" t="str">
        <f t="shared" si="19"/>
        <v>Khá</v>
      </c>
      <c r="I627" s="118" t="s">
        <v>16</v>
      </c>
      <c r="J627" s="57"/>
    </row>
    <row r="628" spans="1:10" s="36" customFormat="1" ht="17.25" hidden="1" customHeight="1" x14ac:dyDescent="0.35">
      <c r="A628" s="38">
        <v>918</v>
      </c>
      <c r="B628" s="112" t="s">
        <v>1268</v>
      </c>
      <c r="C628" s="113">
        <v>501220429</v>
      </c>
      <c r="D628" s="114" t="s">
        <v>1124</v>
      </c>
      <c r="E628" s="115">
        <v>2.62</v>
      </c>
      <c r="F628" s="116" t="s">
        <v>16</v>
      </c>
      <c r="G628" s="111">
        <v>78</v>
      </c>
      <c r="H628" s="117" t="str">
        <f t="shared" si="19"/>
        <v>Khá</v>
      </c>
      <c r="I628" s="118" t="s">
        <v>16</v>
      </c>
      <c r="J628" s="57"/>
    </row>
    <row r="629" spans="1:10" s="36" customFormat="1" ht="17.25" customHeight="1" x14ac:dyDescent="0.35">
      <c r="A629" s="38">
        <v>919</v>
      </c>
      <c r="B629" s="112" t="s">
        <v>1268</v>
      </c>
      <c r="C629" s="113">
        <v>501220477</v>
      </c>
      <c r="D629" s="114" t="s">
        <v>1127</v>
      </c>
      <c r="E629" s="115">
        <v>2.62</v>
      </c>
      <c r="F629" s="116" t="s">
        <v>16</v>
      </c>
      <c r="G629" s="111">
        <v>74</v>
      </c>
      <c r="H629" s="117" t="str">
        <f t="shared" si="19"/>
        <v>Khá</v>
      </c>
      <c r="I629" s="118" t="s">
        <v>16</v>
      </c>
      <c r="J629" s="57"/>
    </row>
    <row r="630" spans="1:10" s="36" customFormat="1" ht="17.25" hidden="1" customHeight="1" x14ac:dyDescent="0.35">
      <c r="A630" s="38">
        <v>920</v>
      </c>
      <c r="B630" s="112" t="s">
        <v>1269</v>
      </c>
      <c r="C630" s="113">
        <v>501220431</v>
      </c>
      <c r="D630" s="119" t="s">
        <v>1164</v>
      </c>
      <c r="E630" s="115">
        <v>2.62</v>
      </c>
      <c r="F630" s="116" t="s">
        <v>16</v>
      </c>
      <c r="G630" s="111">
        <v>80</v>
      </c>
      <c r="H630" s="117" t="str">
        <f t="shared" si="19"/>
        <v>Tốt</v>
      </c>
      <c r="I630" s="118" t="s">
        <v>16</v>
      </c>
      <c r="J630" s="42"/>
    </row>
    <row r="631" spans="1:10" s="36" customFormat="1" ht="17.25" hidden="1" customHeight="1" x14ac:dyDescent="0.35">
      <c r="A631" s="38">
        <v>921</v>
      </c>
      <c r="B631" s="112" t="s">
        <v>1271</v>
      </c>
      <c r="C631" s="113">
        <v>501220144</v>
      </c>
      <c r="D631" s="119" t="s">
        <v>64</v>
      </c>
      <c r="E631" s="115">
        <v>2.62</v>
      </c>
      <c r="F631" s="116" t="s">
        <v>16</v>
      </c>
      <c r="G631" s="111">
        <v>88</v>
      </c>
      <c r="H631" s="117" t="str">
        <f t="shared" si="19"/>
        <v>Tốt</v>
      </c>
      <c r="I631" s="118" t="s">
        <v>16</v>
      </c>
      <c r="J631" s="57"/>
    </row>
    <row r="632" spans="1:10" s="36" customFormat="1" ht="17.25" hidden="1" customHeight="1" x14ac:dyDescent="0.35">
      <c r="A632" s="38">
        <v>922</v>
      </c>
      <c r="B632" s="112" t="s">
        <v>1271</v>
      </c>
      <c r="C632" s="113">
        <v>501220252</v>
      </c>
      <c r="D632" s="122" t="s">
        <v>1231</v>
      </c>
      <c r="E632" s="115">
        <v>2.62</v>
      </c>
      <c r="F632" s="116" t="s">
        <v>16</v>
      </c>
      <c r="G632" s="111">
        <v>74</v>
      </c>
      <c r="H632" s="117" t="str">
        <f t="shared" si="19"/>
        <v>Khá</v>
      </c>
      <c r="I632" s="118" t="s">
        <v>16</v>
      </c>
      <c r="J632" s="57"/>
    </row>
    <row r="633" spans="1:10" s="36" customFormat="1" ht="17.25" hidden="1" customHeight="1" x14ac:dyDescent="0.35">
      <c r="A633" s="38">
        <v>923</v>
      </c>
      <c r="B633" s="112" t="s">
        <v>1260</v>
      </c>
      <c r="C633" s="113">
        <v>501220109</v>
      </c>
      <c r="D633" s="114" t="s">
        <v>775</v>
      </c>
      <c r="E633" s="115">
        <v>2.6</v>
      </c>
      <c r="F633" s="116" t="s">
        <v>16</v>
      </c>
      <c r="G633" s="111">
        <v>78</v>
      </c>
      <c r="H633" s="117" t="str">
        <f t="shared" si="19"/>
        <v>Khá</v>
      </c>
      <c r="I633" s="118" t="s">
        <v>16</v>
      </c>
      <c r="J633" s="57"/>
    </row>
    <row r="634" spans="1:10" s="36" customFormat="1" ht="17.25" hidden="1" customHeight="1" x14ac:dyDescent="0.35">
      <c r="A634" s="38">
        <v>924</v>
      </c>
      <c r="B634" s="112" t="s">
        <v>1261</v>
      </c>
      <c r="C634" s="113">
        <v>501220511</v>
      </c>
      <c r="D634" s="114" t="s">
        <v>827</v>
      </c>
      <c r="E634" s="115">
        <v>2.6</v>
      </c>
      <c r="F634" s="116" t="s">
        <v>16</v>
      </c>
      <c r="G634" s="111">
        <v>86</v>
      </c>
      <c r="H634" s="117" t="str">
        <f t="shared" si="19"/>
        <v>Tốt</v>
      </c>
      <c r="I634" s="118" t="s">
        <v>16</v>
      </c>
      <c r="J634" s="60"/>
    </row>
    <row r="635" spans="1:10" s="36" customFormat="1" ht="17.25" hidden="1" customHeight="1" x14ac:dyDescent="0.35">
      <c r="A635" s="38">
        <v>925</v>
      </c>
      <c r="B635" s="112" t="s">
        <v>1263</v>
      </c>
      <c r="C635" s="113">
        <v>501220136</v>
      </c>
      <c r="D635" s="114" t="s">
        <v>894</v>
      </c>
      <c r="E635" s="115">
        <v>2.6</v>
      </c>
      <c r="F635" s="116" t="s">
        <v>16</v>
      </c>
      <c r="G635" s="111">
        <v>73</v>
      </c>
      <c r="H635" s="117" t="str">
        <f t="shared" si="19"/>
        <v>Khá</v>
      </c>
      <c r="I635" s="118" t="s">
        <v>16</v>
      </c>
      <c r="J635" s="57"/>
    </row>
    <row r="636" spans="1:10" s="36" customFormat="1" ht="17.25" hidden="1" customHeight="1" x14ac:dyDescent="0.35">
      <c r="A636" s="38">
        <v>926</v>
      </c>
      <c r="B636" s="112" t="s">
        <v>1267</v>
      </c>
      <c r="C636" s="113">
        <v>501220007</v>
      </c>
      <c r="D636" s="114" t="s">
        <v>1060</v>
      </c>
      <c r="E636" s="115">
        <v>2.6</v>
      </c>
      <c r="F636" s="116" t="s">
        <v>16</v>
      </c>
      <c r="G636" s="111">
        <v>72</v>
      </c>
      <c r="H636" s="117" t="str">
        <f t="shared" si="19"/>
        <v>Khá</v>
      </c>
      <c r="I636" s="118" t="s">
        <v>16</v>
      </c>
      <c r="J636" s="57"/>
    </row>
    <row r="637" spans="1:10" s="36" customFormat="1" ht="17.25" hidden="1" customHeight="1" x14ac:dyDescent="0.35">
      <c r="A637" s="38">
        <v>927</v>
      </c>
      <c r="B637" s="112" t="s">
        <v>1268</v>
      </c>
      <c r="C637" s="113">
        <v>501220033</v>
      </c>
      <c r="D637" s="114" t="s">
        <v>1101</v>
      </c>
      <c r="E637" s="115">
        <v>2.6</v>
      </c>
      <c r="F637" s="116" t="s">
        <v>16</v>
      </c>
      <c r="G637" s="111">
        <v>95</v>
      </c>
      <c r="H637" s="117" t="str">
        <f t="shared" si="19"/>
        <v>Xuất sắc</v>
      </c>
      <c r="I637" s="118" t="s">
        <v>16</v>
      </c>
      <c r="J637" s="57"/>
    </row>
    <row r="638" spans="1:10" s="36" customFormat="1" ht="17.25" hidden="1" customHeight="1" x14ac:dyDescent="0.35">
      <c r="A638" s="38">
        <v>928</v>
      </c>
      <c r="B638" s="112" t="s">
        <v>1268</v>
      </c>
      <c r="C638" s="113">
        <v>501220321</v>
      </c>
      <c r="D638" s="119" t="s">
        <v>1118</v>
      </c>
      <c r="E638" s="115">
        <v>2.6</v>
      </c>
      <c r="F638" s="116" t="s">
        <v>16</v>
      </c>
      <c r="G638" s="111">
        <v>80</v>
      </c>
      <c r="H638" s="117" t="str">
        <f t="shared" si="19"/>
        <v>Tốt</v>
      </c>
      <c r="I638" s="118" t="s">
        <v>16</v>
      </c>
      <c r="J638" s="57"/>
    </row>
    <row r="639" spans="1:10" s="36" customFormat="1" ht="17.25" hidden="1" customHeight="1" x14ac:dyDescent="0.35">
      <c r="A639" s="38">
        <v>929</v>
      </c>
      <c r="B639" s="112" t="s">
        <v>1268</v>
      </c>
      <c r="C639" s="113">
        <v>501220441</v>
      </c>
      <c r="D639" s="114" t="s">
        <v>1125</v>
      </c>
      <c r="E639" s="115">
        <v>2.6</v>
      </c>
      <c r="F639" s="116" t="s">
        <v>16</v>
      </c>
      <c r="G639" s="111">
        <v>73</v>
      </c>
      <c r="H639" s="117" t="str">
        <f t="shared" si="19"/>
        <v>Khá</v>
      </c>
      <c r="I639" s="118" t="s">
        <v>16</v>
      </c>
      <c r="J639" s="57"/>
    </row>
    <row r="640" spans="1:10" s="36" customFormat="1" ht="17.25" hidden="1" customHeight="1" x14ac:dyDescent="0.35">
      <c r="A640" s="38">
        <v>930</v>
      </c>
      <c r="B640" s="112" t="s">
        <v>1269</v>
      </c>
      <c r="C640" s="113">
        <v>501220070</v>
      </c>
      <c r="D640" s="114" t="s">
        <v>1146</v>
      </c>
      <c r="E640" s="115">
        <v>2.6</v>
      </c>
      <c r="F640" s="116" t="s">
        <v>16</v>
      </c>
      <c r="G640" s="111">
        <v>97</v>
      </c>
      <c r="H640" s="117" t="str">
        <f t="shared" si="19"/>
        <v>Xuất sắc</v>
      </c>
      <c r="I640" s="118" t="s">
        <v>16</v>
      </c>
      <c r="J640" s="57"/>
    </row>
    <row r="641" spans="1:10" s="36" customFormat="1" ht="17.25" hidden="1" customHeight="1" x14ac:dyDescent="0.35">
      <c r="A641" s="38">
        <v>931</v>
      </c>
      <c r="B641" s="112" t="s">
        <v>1270</v>
      </c>
      <c r="C641" s="113">
        <v>501220383</v>
      </c>
      <c r="D641" s="114" t="s">
        <v>1193</v>
      </c>
      <c r="E641" s="115">
        <v>2.6</v>
      </c>
      <c r="F641" s="116" t="s">
        <v>16</v>
      </c>
      <c r="G641" s="111">
        <v>79</v>
      </c>
      <c r="H641" s="117" t="str">
        <f t="shared" si="19"/>
        <v>Khá</v>
      </c>
      <c r="I641" s="118" t="s">
        <v>16</v>
      </c>
      <c r="J641" s="57"/>
    </row>
    <row r="642" spans="1:10" s="36" customFormat="1" ht="17.25" hidden="1" customHeight="1" x14ac:dyDescent="0.35">
      <c r="A642" s="38">
        <v>932</v>
      </c>
      <c r="B642" s="112" t="s">
        <v>1270</v>
      </c>
      <c r="C642" s="113">
        <v>501220719</v>
      </c>
      <c r="D642" s="114" t="s">
        <v>1210</v>
      </c>
      <c r="E642" s="115">
        <v>2.6</v>
      </c>
      <c r="F642" s="116" t="s">
        <v>16</v>
      </c>
      <c r="G642" s="111">
        <v>76</v>
      </c>
      <c r="H642" s="117" t="str">
        <f t="shared" si="19"/>
        <v>Khá</v>
      </c>
      <c r="I642" s="118" t="s">
        <v>16</v>
      </c>
      <c r="J642" s="57"/>
    </row>
    <row r="643" spans="1:10" s="36" customFormat="1" ht="17.25" hidden="1" customHeight="1" x14ac:dyDescent="0.35">
      <c r="A643" s="38">
        <v>933</v>
      </c>
      <c r="B643" s="112" t="s">
        <v>1260</v>
      </c>
      <c r="C643" s="113">
        <v>501220639</v>
      </c>
      <c r="D643" s="114" t="s">
        <v>797</v>
      </c>
      <c r="E643" s="115">
        <v>2.57</v>
      </c>
      <c r="F643" s="116" t="s">
        <v>16</v>
      </c>
      <c r="G643" s="111">
        <v>73</v>
      </c>
      <c r="H643" s="117" t="str">
        <f t="shared" si="19"/>
        <v>Khá</v>
      </c>
      <c r="I643" s="118" t="s">
        <v>16</v>
      </c>
      <c r="J643" s="39"/>
    </row>
    <row r="644" spans="1:10" s="36" customFormat="1" ht="17.25" hidden="1" customHeight="1" x14ac:dyDescent="0.35">
      <c r="A644" s="38">
        <v>934</v>
      </c>
      <c r="B644" s="112" t="s">
        <v>1261</v>
      </c>
      <c r="C644" s="113">
        <v>501220614</v>
      </c>
      <c r="D644" s="114" t="s">
        <v>835</v>
      </c>
      <c r="E644" s="115">
        <v>2.57</v>
      </c>
      <c r="F644" s="116" t="s">
        <v>16</v>
      </c>
      <c r="G644" s="111">
        <v>96</v>
      </c>
      <c r="H644" s="117" t="str">
        <f t="shared" si="19"/>
        <v>Xuất sắc</v>
      </c>
      <c r="I644" s="118" t="s">
        <v>16</v>
      </c>
      <c r="J644" s="60"/>
    </row>
    <row r="645" spans="1:10" s="36" customFormat="1" ht="17.25" hidden="1" customHeight="1" x14ac:dyDescent="0.35">
      <c r="A645" s="38">
        <v>935</v>
      </c>
      <c r="B645" s="112" t="s">
        <v>1262</v>
      </c>
      <c r="C645" s="113">
        <v>501220291</v>
      </c>
      <c r="D645" s="114" t="s">
        <v>862</v>
      </c>
      <c r="E645" s="115">
        <v>2.57</v>
      </c>
      <c r="F645" s="116" t="s">
        <v>16</v>
      </c>
      <c r="G645" s="111">
        <v>82</v>
      </c>
      <c r="H645" s="117" t="str">
        <f t="shared" si="19"/>
        <v>Tốt</v>
      </c>
      <c r="I645" s="118" t="s">
        <v>16</v>
      </c>
      <c r="J645" s="60"/>
    </row>
    <row r="646" spans="1:10" s="36" customFormat="1" ht="17.25" hidden="1" customHeight="1" x14ac:dyDescent="0.35">
      <c r="A646" s="38">
        <v>936</v>
      </c>
      <c r="B646" s="112" t="s">
        <v>1262</v>
      </c>
      <c r="C646" s="113">
        <v>501220331</v>
      </c>
      <c r="D646" s="114" t="s">
        <v>865</v>
      </c>
      <c r="E646" s="115">
        <v>2.57</v>
      </c>
      <c r="F646" s="116" t="s">
        <v>16</v>
      </c>
      <c r="G646" s="111">
        <v>85</v>
      </c>
      <c r="H646" s="117" t="str">
        <f t="shared" si="19"/>
        <v>Tốt</v>
      </c>
      <c r="I646" s="118" t="s">
        <v>16</v>
      </c>
      <c r="J646" s="60"/>
    </row>
    <row r="647" spans="1:10" s="36" customFormat="1" ht="17.25" hidden="1" customHeight="1" x14ac:dyDescent="0.35">
      <c r="A647" s="38">
        <v>937</v>
      </c>
      <c r="B647" s="112" t="s">
        <v>1262</v>
      </c>
      <c r="C647" s="113">
        <v>501220459</v>
      </c>
      <c r="D647" s="114" t="s">
        <v>872</v>
      </c>
      <c r="E647" s="115">
        <v>2.57</v>
      </c>
      <c r="F647" s="116" t="s">
        <v>16</v>
      </c>
      <c r="G647" s="111">
        <v>88</v>
      </c>
      <c r="H647" s="117" t="str">
        <f t="shared" si="19"/>
        <v>Tốt</v>
      </c>
      <c r="I647" s="118" t="s">
        <v>16</v>
      </c>
      <c r="J647" s="57"/>
    </row>
    <row r="648" spans="1:10" s="36" customFormat="1" ht="17.25" hidden="1" customHeight="1" x14ac:dyDescent="0.35">
      <c r="A648" s="38">
        <v>938</v>
      </c>
      <c r="B648" s="112" t="s">
        <v>1262</v>
      </c>
      <c r="C648" s="113">
        <v>501220519</v>
      </c>
      <c r="D648" s="119" t="s">
        <v>875</v>
      </c>
      <c r="E648" s="115">
        <v>2.57</v>
      </c>
      <c r="F648" s="116" t="s">
        <v>16</v>
      </c>
      <c r="G648" s="111">
        <v>76</v>
      </c>
      <c r="H648" s="117" t="str">
        <f t="shared" si="19"/>
        <v>Khá</v>
      </c>
      <c r="I648" s="118" t="s">
        <v>16</v>
      </c>
      <c r="J648" s="57"/>
    </row>
    <row r="649" spans="1:10" s="36" customFormat="1" ht="17.25" hidden="1" customHeight="1" x14ac:dyDescent="0.35">
      <c r="A649" s="38">
        <v>939</v>
      </c>
      <c r="B649" s="112" t="s">
        <v>1262</v>
      </c>
      <c r="C649" s="113">
        <v>501220687</v>
      </c>
      <c r="D649" s="114" t="s">
        <v>885</v>
      </c>
      <c r="E649" s="115">
        <v>2.57</v>
      </c>
      <c r="F649" s="116" t="s">
        <v>16</v>
      </c>
      <c r="G649" s="111">
        <v>87</v>
      </c>
      <c r="H649" s="117" t="str">
        <f t="shared" si="19"/>
        <v>Tốt</v>
      </c>
      <c r="I649" s="118" t="s">
        <v>16</v>
      </c>
      <c r="J649" s="57"/>
    </row>
    <row r="650" spans="1:10" s="36" customFormat="1" ht="17.25" hidden="1" customHeight="1" x14ac:dyDescent="0.35">
      <c r="A650" s="38">
        <v>940</v>
      </c>
      <c r="B650" s="112" t="s">
        <v>1264</v>
      </c>
      <c r="C650" s="113">
        <v>501220517</v>
      </c>
      <c r="D650" s="119" t="s">
        <v>962</v>
      </c>
      <c r="E650" s="115">
        <v>2.57</v>
      </c>
      <c r="F650" s="116" t="s">
        <v>16</v>
      </c>
      <c r="G650" s="111">
        <v>89</v>
      </c>
      <c r="H650" s="117" t="str">
        <f t="shared" si="19"/>
        <v>Tốt</v>
      </c>
      <c r="I650" s="118" t="s">
        <v>16</v>
      </c>
      <c r="J650" s="40"/>
    </row>
    <row r="651" spans="1:10" s="36" customFormat="1" ht="17.25" hidden="1" customHeight="1" x14ac:dyDescent="0.35">
      <c r="A651" s="38">
        <v>941</v>
      </c>
      <c r="B651" s="112" t="s">
        <v>1265</v>
      </c>
      <c r="C651" s="113">
        <v>501220066</v>
      </c>
      <c r="D651" s="119" t="s">
        <v>980</v>
      </c>
      <c r="E651" s="115">
        <v>2.57</v>
      </c>
      <c r="F651" s="116" t="s">
        <v>16</v>
      </c>
      <c r="G651" s="111">
        <v>76</v>
      </c>
      <c r="H651" s="117" t="str">
        <f t="shared" si="19"/>
        <v>Khá</v>
      </c>
      <c r="I651" s="118" t="s">
        <v>16</v>
      </c>
      <c r="J651" s="40"/>
    </row>
    <row r="652" spans="1:10" s="36" customFormat="1" ht="17.25" hidden="1" customHeight="1" x14ac:dyDescent="0.35">
      <c r="A652" s="38">
        <v>942</v>
      </c>
      <c r="B652" s="112" t="s">
        <v>1267</v>
      </c>
      <c r="C652" s="113">
        <v>501220032</v>
      </c>
      <c r="D652" s="114" t="s">
        <v>1062</v>
      </c>
      <c r="E652" s="115">
        <v>2.57</v>
      </c>
      <c r="F652" s="116" t="s">
        <v>16</v>
      </c>
      <c r="G652" s="111">
        <v>70</v>
      </c>
      <c r="H652" s="117" t="str">
        <f t="shared" si="19"/>
        <v>Khá</v>
      </c>
      <c r="I652" s="118" t="s">
        <v>16</v>
      </c>
      <c r="J652" s="57"/>
    </row>
    <row r="653" spans="1:10" s="36" customFormat="1" ht="17.25" hidden="1" customHeight="1" x14ac:dyDescent="0.35">
      <c r="A653" s="38">
        <v>943</v>
      </c>
      <c r="B653" s="112" t="s">
        <v>1268</v>
      </c>
      <c r="C653" s="113">
        <v>501220309</v>
      </c>
      <c r="D653" s="114" t="s">
        <v>1117</v>
      </c>
      <c r="E653" s="115">
        <v>2.57</v>
      </c>
      <c r="F653" s="116" t="s">
        <v>16</v>
      </c>
      <c r="G653" s="111">
        <v>85</v>
      </c>
      <c r="H653" s="117" t="str">
        <f t="shared" si="19"/>
        <v>Tốt</v>
      </c>
      <c r="I653" s="118" t="s">
        <v>16</v>
      </c>
      <c r="J653" s="57"/>
    </row>
    <row r="654" spans="1:10" s="36" customFormat="1" ht="17.25" hidden="1" customHeight="1" x14ac:dyDescent="0.35">
      <c r="A654" s="38">
        <v>944</v>
      </c>
      <c r="B654" s="112" t="s">
        <v>1268</v>
      </c>
      <c r="C654" s="113">
        <v>501220513</v>
      </c>
      <c r="D654" s="114" t="s">
        <v>1130</v>
      </c>
      <c r="E654" s="115">
        <v>2.57</v>
      </c>
      <c r="F654" s="116" t="s">
        <v>16</v>
      </c>
      <c r="G654" s="111">
        <v>89</v>
      </c>
      <c r="H654" s="117" t="str">
        <f t="shared" si="19"/>
        <v>Tốt</v>
      </c>
      <c r="I654" s="118" t="s">
        <v>16</v>
      </c>
      <c r="J654" s="57"/>
    </row>
    <row r="655" spans="1:10" s="36" customFormat="1" ht="17.25" hidden="1" customHeight="1" x14ac:dyDescent="0.35">
      <c r="A655" s="38">
        <v>945</v>
      </c>
      <c r="B655" s="112" t="s">
        <v>1269</v>
      </c>
      <c r="C655" s="113">
        <v>501220670</v>
      </c>
      <c r="D655" s="114" t="s">
        <v>1172</v>
      </c>
      <c r="E655" s="115">
        <v>2.57</v>
      </c>
      <c r="F655" s="116" t="s">
        <v>16</v>
      </c>
      <c r="G655" s="111">
        <v>70</v>
      </c>
      <c r="H655" s="117" t="str">
        <f t="shared" si="19"/>
        <v>Khá</v>
      </c>
      <c r="I655" s="118" t="s">
        <v>16</v>
      </c>
      <c r="J655" s="42"/>
    </row>
    <row r="656" spans="1:10" s="36" customFormat="1" ht="17.25" hidden="1" customHeight="1" x14ac:dyDescent="0.35">
      <c r="A656" s="38">
        <v>946</v>
      </c>
      <c r="B656" s="112" t="s">
        <v>1270</v>
      </c>
      <c r="C656" s="113">
        <v>501220352</v>
      </c>
      <c r="D656" s="119" t="s">
        <v>175</v>
      </c>
      <c r="E656" s="115">
        <v>2.57</v>
      </c>
      <c r="F656" s="116" t="s">
        <v>16</v>
      </c>
      <c r="G656" s="111">
        <v>74</v>
      </c>
      <c r="H656" s="117" t="str">
        <f t="shared" si="19"/>
        <v>Khá</v>
      </c>
      <c r="I656" s="118" t="s">
        <v>16</v>
      </c>
      <c r="J656" s="57"/>
    </row>
    <row r="657" spans="1:11" s="36" customFormat="1" ht="17.25" hidden="1" customHeight="1" x14ac:dyDescent="0.35">
      <c r="A657" s="38">
        <v>947</v>
      </c>
      <c r="B657" s="112" t="s">
        <v>1270</v>
      </c>
      <c r="C657" s="113">
        <v>501220527</v>
      </c>
      <c r="D657" s="114" t="s">
        <v>57</v>
      </c>
      <c r="E657" s="115">
        <v>2.57</v>
      </c>
      <c r="F657" s="116" t="s">
        <v>16</v>
      </c>
      <c r="G657" s="111">
        <v>87</v>
      </c>
      <c r="H657" s="117" t="str">
        <f t="shared" si="19"/>
        <v>Tốt</v>
      </c>
      <c r="I657" s="118" t="s">
        <v>16</v>
      </c>
      <c r="J657" s="57"/>
    </row>
    <row r="658" spans="1:11" s="36" customFormat="1" ht="17.25" customHeight="1" x14ac:dyDescent="0.35">
      <c r="A658" s="38">
        <v>948</v>
      </c>
      <c r="B658" s="112" t="s">
        <v>1262</v>
      </c>
      <c r="C658" s="113">
        <v>501220195</v>
      </c>
      <c r="D658" s="119" t="s">
        <v>858</v>
      </c>
      <c r="E658" s="115">
        <v>2.5499999999999998</v>
      </c>
      <c r="F658" s="116" t="s">
        <v>16</v>
      </c>
      <c r="G658" s="111">
        <v>81</v>
      </c>
      <c r="H658" s="117" t="str">
        <f t="shared" si="19"/>
        <v>Tốt</v>
      </c>
      <c r="I658" s="118" t="s">
        <v>16</v>
      </c>
      <c r="J658" s="60"/>
      <c r="K658" s="36">
        <v>1</v>
      </c>
    </row>
    <row r="659" spans="1:11" s="36" customFormat="1" ht="17.25" hidden="1" customHeight="1" x14ac:dyDescent="0.35">
      <c r="A659" s="38">
        <v>949</v>
      </c>
      <c r="B659" s="112" t="s">
        <v>1262</v>
      </c>
      <c r="C659" s="113">
        <v>501220495</v>
      </c>
      <c r="D659" s="119" t="s">
        <v>873</v>
      </c>
      <c r="E659" s="115">
        <v>2.5499999999999998</v>
      </c>
      <c r="F659" s="116" t="s">
        <v>16</v>
      </c>
      <c r="G659" s="111">
        <v>84</v>
      </c>
      <c r="H659" s="117" t="str">
        <f t="shared" si="19"/>
        <v>Tốt</v>
      </c>
      <c r="I659" s="118" t="s">
        <v>16</v>
      </c>
      <c r="J659" s="57"/>
    </row>
    <row r="660" spans="1:11" s="36" customFormat="1" ht="17.25" hidden="1" customHeight="1" x14ac:dyDescent="0.35">
      <c r="A660" s="38">
        <v>950</v>
      </c>
      <c r="B660" s="112" t="s">
        <v>1262</v>
      </c>
      <c r="C660" s="113">
        <v>501220567</v>
      </c>
      <c r="D660" s="114" t="s">
        <v>876</v>
      </c>
      <c r="E660" s="115">
        <v>2.5499999999999998</v>
      </c>
      <c r="F660" s="116" t="s">
        <v>16</v>
      </c>
      <c r="G660" s="111">
        <v>76</v>
      </c>
      <c r="H660" s="117" t="str">
        <f t="shared" si="19"/>
        <v>Khá</v>
      </c>
      <c r="I660" s="118" t="s">
        <v>16</v>
      </c>
      <c r="J660" s="57"/>
    </row>
    <row r="661" spans="1:11" s="36" customFormat="1" ht="17.25" hidden="1" customHeight="1" x14ac:dyDescent="0.35">
      <c r="A661" s="38">
        <v>951</v>
      </c>
      <c r="B661" s="112" t="s">
        <v>1264</v>
      </c>
      <c r="C661" s="113">
        <v>501220161</v>
      </c>
      <c r="D661" s="119" t="s">
        <v>945</v>
      </c>
      <c r="E661" s="115">
        <v>2.5499999999999998</v>
      </c>
      <c r="F661" s="116" t="s">
        <v>16</v>
      </c>
      <c r="G661" s="111">
        <v>73</v>
      </c>
      <c r="H661" s="117" t="str">
        <f t="shared" si="19"/>
        <v>Khá</v>
      </c>
      <c r="I661" s="118" t="s">
        <v>16</v>
      </c>
      <c r="J661" s="57"/>
    </row>
    <row r="662" spans="1:11" s="36" customFormat="1" ht="17.25" hidden="1" customHeight="1" x14ac:dyDescent="0.35">
      <c r="A662" s="38">
        <v>952</v>
      </c>
      <c r="B662" s="112" t="s">
        <v>1265</v>
      </c>
      <c r="C662" s="113">
        <v>501220318</v>
      </c>
      <c r="D662" s="114" t="s">
        <v>995</v>
      </c>
      <c r="E662" s="115">
        <v>2.5499999999999998</v>
      </c>
      <c r="F662" s="116" t="s">
        <v>16</v>
      </c>
      <c r="G662" s="111">
        <v>76</v>
      </c>
      <c r="H662" s="117" t="str">
        <f t="shared" si="19"/>
        <v>Khá</v>
      </c>
      <c r="I662" s="118" t="s">
        <v>16</v>
      </c>
      <c r="J662" s="57"/>
    </row>
    <row r="663" spans="1:11" s="36" customFormat="1" ht="17.25" hidden="1" customHeight="1" x14ac:dyDescent="0.35">
      <c r="A663" s="38">
        <v>953</v>
      </c>
      <c r="B663" s="112" t="s">
        <v>1265</v>
      </c>
      <c r="C663" s="113">
        <v>501220330</v>
      </c>
      <c r="D663" s="114" t="s">
        <v>996</v>
      </c>
      <c r="E663" s="115">
        <v>2.5499999999999998</v>
      </c>
      <c r="F663" s="116" t="s">
        <v>16</v>
      </c>
      <c r="G663" s="111">
        <v>75</v>
      </c>
      <c r="H663" s="117" t="str">
        <f t="shared" si="19"/>
        <v>Khá</v>
      </c>
      <c r="I663" s="118" t="s">
        <v>16</v>
      </c>
      <c r="J663" s="57"/>
    </row>
    <row r="664" spans="1:11" s="36" customFormat="1" ht="17.25" hidden="1" customHeight="1" x14ac:dyDescent="0.35">
      <c r="A664" s="38">
        <v>954</v>
      </c>
      <c r="B664" s="112" t="s">
        <v>1265</v>
      </c>
      <c r="C664" s="113">
        <v>501220582</v>
      </c>
      <c r="D664" s="114" t="s">
        <v>1009</v>
      </c>
      <c r="E664" s="115">
        <v>2.5499999999999998</v>
      </c>
      <c r="F664" s="116" t="s">
        <v>16</v>
      </c>
      <c r="G664" s="111">
        <v>78</v>
      </c>
      <c r="H664" s="117" t="str">
        <f t="shared" si="19"/>
        <v>Khá</v>
      </c>
      <c r="I664" s="118" t="s">
        <v>16</v>
      </c>
      <c r="J664" s="57"/>
    </row>
    <row r="665" spans="1:11" s="36" customFormat="1" ht="17.25" hidden="1" customHeight="1" x14ac:dyDescent="0.35">
      <c r="A665" s="38">
        <v>955</v>
      </c>
      <c r="B665" s="112" t="s">
        <v>1267</v>
      </c>
      <c r="C665" s="113">
        <v>501220452</v>
      </c>
      <c r="D665" s="114" t="s">
        <v>1085</v>
      </c>
      <c r="E665" s="115">
        <v>2.5499999999999998</v>
      </c>
      <c r="F665" s="116" t="s">
        <v>16</v>
      </c>
      <c r="G665" s="111">
        <v>74</v>
      </c>
      <c r="H665" s="117" t="str">
        <f t="shared" si="19"/>
        <v>Khá</v>
      </c>
      <c r="I665" s="118" t="s">
        <v>16</v>
      </c>
      <c r="J665" s="57"/>
    </row>
    <row r="666" spans="1:11" s="36" customFormat="1" ht="17.25" hidden="1" customHeight="1" x14ac:dyDescent="0.35">
      <c r="A666" s="38">
        <v>956</v>
      </c>
      <c r="B666" s="112" t="s">
        <v>1260</v>
      </c>
      <c r="C666" s="113">
        <v>501220097</v>
      </c>
      <c r="D666" s="114" t="s">
        <v>18</v>
      </c>
      <c r="E666" s="115">
        <v>2.52</v>
      </c>
      <c r="F666" s="116" t="s">
        <v>16</v>
      </c>
      <c r="G666" s="111">
        <v>73</v>
      </c>
      <c r="H666" s="117" t="str">
        <f t="shared" ref="H666:H692" si="20">IF(G666&lt;30,"Kém",IF(G666&lt;50,"Yếu",IF(G666&lt;60,"Trung bình",IF(G666&lt;70,"TB Khá",IF(G666&lt;80,"Khá",IF(G666&lt;90,"Tốt","Xuất sắc"))))))</f>
        <v>Khá</v>
      </c>
      <c r="I666" s="118" t="s">
        <v>16</v>
      </c>
      <c r="J666" s="57"/>
    </row>
    <row r="667" spans="1:11" s="36" customFormat="1" ht="17.25" hidden="1" customHeight="1" x14ac:dyDescent="0.35">
      <c r="A667" s="38">
        <v>957</v>
      </c>
      <c r="B667" s="112" t="s">
        <v>1260</v>
      </c>
      <c r="C667" s="113">
        <v>501220217</v>
      </c>
      <c r="D667" s="119" t="s">
        <v>779</v>
      </c>
      <c r="E667" s="115">
        <v>2.52</v>
      </c>
      <c r="F667" s="116" t="s">
        <v>16</v>
      </c>
      <c r="G667" s="111">
        <v>72</v>
      </c>
      <c r="H667" s="117" t="str">
        <f t="shared" si="20"/>
        <v>Khá</v>
      </c>
      <c r="I667" s="118" t="s">
        <v>16</v>
      </c>
      <c r="J667" s="57"/>
    </row>
    <row r="668" spans="1:11" s="36" customFormat="1" ht="17.25" hidden="1" customHeight="1" x14ac:dyDescent="0.35">
      <c r="A668" s="38">
        <v>958</v>
      </c>
      <c r="B668" s="112" t="s">
        <v>1260</v>
      </c>
      <c r="C668" s="113">
        <v>501220421</v>
      </c>
      <c r="D668" s="119" t="s">
        <v>790</v>
      </c>
      <c r="E668" s="115">
        <v>2.52</v>
      </c>
      <c r="F668" s="116" t="s">
        <v>16</v>
      </c>
      <c r="G668" s="111">
        <v>75</v>
      </c>
      <c r="H668" s="117" t="str">
        <f t="shared" si="20"/>
        <v>Khá</v>
      </c>
      <c r="I668" s="118" t="s">
        <v>16</v>
      </c>
      <c r="J668" s="39"/>
    </row>
    <row r="669" spans="1:11" s="36" customFormat="1" ht="17.25" hidden="1" customHeight="1" x14ac:dyDescent="0.35">
      <c r="A669" s="38">
        <v>959</v>
      </c>
      <c r="B669" s="112" t="s">
        <v>1261</v>
      </c>
      <c r="C669" s="113">
        <v>501220350</v>
      </c>
      <c r="D669" s="114" t="s">
        <v>817</v>
      </c>
      <c r="E669" s="115">
        <v>2.52</v>
      </c>
      <c r="F669" s="116" t="s">
        <v>16</v>
      </c>
      <c r="G669" s="111">
        <v>85</v>
      </c>
      <c r="H669" s="117" t="str">
        <f t="shared" si="20"/>
        <v>Tốt</v>
      </c>
      <c r="I669" s="118" t="s">
        <v>16</v>
      </c>
      <c r="J669" s="39"/>
    </row>
    <row r="670" spans="1:11" s="36" customFormat="1" ht="17.25" hidden="1" customHeight="1" x14ac:dyDescent="0.35">
      <c r="A670" s="38">
        <v>960</v>
      </c>
      <c r="B670" s="112" t="s">
        <v>1262</v>
      </c>
      <c r="C670" s="113">
        <v>501220075</v>
      </c>
      <c r="D670" s="114" t="s">
        <v>849</v>
      </c>
      <c r="E670" s="115">
        <v>2.52</v>
      </c>
      <c r="F670" s="116" t="s">
        <v>16</v>
      </c>
      <c r="G670" s="111">
        <v>76</v>
      </c>
      <c r="H670" s="117" t="str">
        <f t="shared" si="20"/>
        <v>Khá</v>
      </c>
      <c r="I670" s="118" t="s">
        <v>16</v>
      </c>
      <c r="J670" s="60"/>
    </row>
    <row r="671" spans="1:11" s="36" customFormat="1" ht="17.25" hidden="1" customHeight="1" x14ac:dyDescent="0.35">
      <c r="A671" s="38">
        <v>961</v>
      </c>
      <c r="B671" s="112" t="s">
        <v>1262</v>
      </c>
      <c r="C671" s="113">
        <v>501210336</v>
      </c>
      <c r="D671" s="90" t="s">
        <v>1287</v>
      </c>
      <c r="E671" s="115">
        <v>2.52</v>
      </c>
      <c r="F671" s="116" t="s">
        <v>16</v>
      </c>
      <c r="G671" s="111">
        <v>79</v>
      </c>
      <c r="H671" s="117" t="str">
        <f t="shared" si="20"/>
        <v>Khá</v>
      </c>
      <c r="I671" s="118" t="s">
        <v>16</v>
      </c>
      <c r="J671" s="60"/>
    </row>
    <row r="672" spans="1:11" s="36" customFormat="1" ht="17.25" hidden="1" customHeight="1" x14ac:dyDescent="0.35">
      <c r="A672" s="38">
        <v>962</v>
      </c>
      <c r="B672" s="112" t="s">
        <v>1262</v>
      </c>
      <c r="C672" s="113">
        <v>501220279</v>
      </c>
      <c r="D672" s="114" t="s">
        <v>50</v>
      </c>
      <c r="E672" s="115">
        <v>2.52</v>
      </c>
      <c r="F672" s="116" t="s">
        <v>16</v>
      </c>
      <c r="G672" s="111">
        <v>88</v>
      </c>
      <c r="H672" s="117" t="str">
        <f t="shared" si="20"/>
        <v>Tốt</v>
      </c>
      <c r="I672" s="118" t="s">
        <v>16</v>
      </c>
      <c r="J672" s="60"/>
    </row>
    <row r="673" spans="1:10" s="36" customFormat="1" ht="17.25" hidden="1" customHeight="1" x14ac:dyDescent="0.35">
      <c r="A673" s="38">
        <v>963</v>
      </c>
      <c r="B673" s="112" t="s">
        <v>1263</v>
      </c>
      <c r="C673" s="113">
        <v>501220508</v>
      </c>
      <c r="D673" s="114" t="s">
        <v>917</v>
      </c>
      <c r="E673" s="115">
        <v>2.52</v>
      </c>
      <c r="F673" s="116" t="s">
        <v>16</v>
      </c>
      <c r="G673" s="111">
        <v>97</v>
      </c>
      <c r="H673" s="117" t="str">
        <f t="shared" si="20"/>
        <v>Xuất sắc</v>
      </c>
      <c r="I673" s="118" t="s">
        <v>16</v>
      </c>
      <c r="J673" s="57"/>
    </row>
    <row r="674" spans="1:10" s="36" customFormat="1" ht="17.25" hidden="1" customHeight="1" x14ac:dyDescent="0.35">
      <c r="A674" s="38">
        <v>964</v>
      </c>
      <c r="B674" s="112" t="s">
        <v>1264</v>
      </c>
      <c r="C674" s="113">
        <v>501220137</v>
      </c>
      <c r="D674" s="114" t="s">
        <v>944</v>
      </c>
      <c r="E674" s="115">
        <v>2.52</v>
      </c>
      <c r="F674" s="116" t="s">
        <v>16</v>
      </c>
      <c r="G674" s="111">
        <v>83</v>
      </c>
      <c r="H674" s="117" t="str">
        <f t="shared" si="20"/>
        <v>Tốt</v>
      </c>
      <c r="I674" s="118" t="s">
        <v>16</v>
      </c>
      <c r="J674" s="57"/>
    </row>
    <row r="675" spans="1:10" s="36" customFormat="1" ht="17.25" hidden="1" customHeight="1" x14ac:dyDescent="0.35">
      <c r="A675" s="38">
        <v>965</v>
      </c>
      <c r="B675" s="112" t="s">
        <v>1265</v>
      </c>
      <c r="C675" s="113">
        <v>501220438</v>
      </c>
      <c r="D675" s="119" t="s">
        <v>1002</v>
      </c>
      <c r="E675" s="115">
        <v>2.52</v>
      </c>
      <c r="F675" s="116" t="s">
        <v>16</v>
      </c>
      <c r="G675" s="111">
        <v>76</v>
      </c>
      <c r="H675" s="117" t="str">
        <f t="shared" si="20"/>
        <v>Khá</v>
      </c>
      <c r="I675" s="118" t="s">
        <v>16</v>
      </c>
      <c r="J675" s="57"/>
    </row>
    <row r="676" spans="1:10" s="36" customFormat="1" ht="17.25" hidden="1" customHeight="1" x14ac:dyDescent="0.35">
      <c r="A676" s="38">
        <v>966</v>
      </c>
      <c r="B676" s="112" t="s">
        <v>1266</v>
      </c>
      <c r="C676" s="113">
        <v>501220240</v>
      </c>
      <c r="D676" s="114" t="s">
        <v>811</v>
      </c>
      <c r="E676" s="115">
        <v>2.52</v>
      </c>
      <c r="F676" s="116" t="s">
        <v>16</v>
      </c>
      <c r="G676" s="111">
        <v>72</v>
      </c>
      <c r="H676" s="117" t="str">
        <f t="shared" si="20"/>
        <v>Khá</v>
      </c>
      <c r="I676" s="118" t="s">
        <v>16</v>
      </c>
      <c r="J676" s="57"/>
    </row>
    <row r="677" spans="1:10" s="36" customFormat="1" ht="17.25" hidden="1" customHeight="1" x14ac:dyDescent="0.35">
      <c r="A677" s="38">
        <v>967</v>
      </c>
      <c r="B677" s="112" t="s">
        <v>1268</v>
      </c>
      <c r="C677" s="113">
        <v>501220019</v>
      </c>
      <c r="D677" s="114" t="s">
        <v>1100</v>
      </c>
      <c r="E677" s="115">
        <v>2.52</v>
      </c>
      <c r="F677" s="116" t="s">
        <v>16</v>
      </c>
      <c r="G677" s="111">
        <v>71</v>
      </c>
      <c r="H677" s="117" t="str">
        <f t="shared" si="20"/>
        <v>Khá</v>
      </c>
      <c r="I677" s="118" t="s">
        <v>16</v>
      </c>
      <c r="J677" s="57"/>
    </row>
    <row r="678" spans="1:10" s="36" customFormat="1" ht="17.25" hidden="1" customHeight="1" x14ac:dyDescent="0.35">
      <c r="A678" s="38">
        <v>968</v>
      </c>
      <c r="B678" s="112" t="s">
        <v>1268</v>
      </c>
      <c r="C678" s="113">
        <v>501220594</v>
      </c>
      <c r="D678" s="114" t="s">
        <v>1137</v>
      </c>
      <c r="E678" s="115">
        <v>2.52</v>
      </c>
      <c r="F678" s="116" t="s">
        <v>16</v>
      </c>
      <c r="G678" s="111">
        <v>82</v>
      </c>
      <c r="H678" s="117" t="str">
        <f t="shared" si="20"/>
        <v>Tốt</v>
      </c>
      <c r="I678" s="118" t="s">
        <v>16</v>
      </c>
      <c r="J678" s="57"/>
    </row>
    <row r="679" spans="1:10" s="36" customFormat="1" ht="17.25" hidden="1" customHeight="1" x14ac:dyDescent="0.35">
      <c r="A679" s="38">
        <v>969</v>
      </c>
      <c r="B679" s="112" t="s">
        <v>1268</v>
      </c>
      <c r="C679" s="113">
        <v>501220657</v>
      </c>
      <c r="D679" s="114" t="s">
        <v>1140</v>
      </c>
      <c r="E679" s="115">
        <v>2.52</v>
      </c>
      <c r="F679" s="116" t="s">
        <v>16</v>
      </c>
      <c r="G679" s="111">
        <v>75</v>
      </c>
      <c r="H679" s="117" t="str">
        <f t="shared" si="20"/>
        <v>Khá</v>
      </c>
      <c r="I679" s="118" t="s">
        <v>16</v>
      </c>
      <c r="J679" s="57"/>
    </row>
    <row r="680" spans="1:10" s="36" customFormat="1" ht="17.25" hidden="1" customHeight="1" x14ac:dyDescent="0.35">
      <c r="A680" s="38">
        <v>970</v>
      </c>
      <c r="B680" s="112" t="s">
        <v>1270</v>
      </c>
      <c r="C680" s="113">
        <v>501220071</v>
      </c>
      <c r="D680" s="114" t="s">
        <v>1146</v>
      </c>
      <c r="E680" s="115">
        <v>2.52</v>
      </c>
      <c r="F680" s="116" t="s">
        <v>16</v>
      </c>
      <c r="G680" s="111">
        <v>78</v>
      </c>
      <c r="H680" s="117" t="str">
        <f t="shared" si="20"/>
        <v>Khá</v>
      </c>
      <c r="I680" s="118" t="s">
        <v>16</v>
      </c>
      <c r="J680" s="42"/>
    </row>
    <row r="681" spans="1:10" s="36" customFormat="1" ht="17.25" hidden="1" customHeight="1" x14ac:dyDescent="0.35">
      <c r="A681" s="38">
        <v>971</v>
      </c>
      <c r="B681" s="112" t="s">
        <v>1271</v>
      </c>
      <c r="C681" s="113">
        <v>501220108</v>
      </c>
      <c r="D681" s="122" t="s">
        <v>1224</v>
      </c>
      <c r="E681" s="115">
        <v>2.52</v>
      </c>
      <c r="F681" s="116" t="s">
        <v>16</v>
      </c>
      <c r="G681" s="111">
        <v>73</v>
      </c>
      <c r="H681" s="117" t="str">
        <f t="shared" si="20"/>
        <v>Khá</v>
      </c>
      <c r="I681" s="118" t="s">
        <v>16</v>
      </c>
      <c r="J681" s="57"/>
    </row>
    <row r="682" spans="1:10" s="36" customFormat="1" ht="17.25" hidden="1" customHeight="1" x14ac:dyDescent="0.35">
      <c r="A682" s="38">
        <v>972</v>
      </c>
      <c r="B682" s="112" t="s">
        <v>1260</v>
      </c>
      <c r="C682" s="113">
        <v>501220169</v>
      </c>
      <c r="D682" s="119" t="s">
        <v>1281</v>
      </c>
      <c r="E682" s="115">
        <v>2.5</v>
      </c>
      <c r="F682" s="116" t="s">
        <v>16</v>
      </c>
      <c r="G682" s="111">
        <v>73</v>
      </c>
      <c r="H682" s="117" t="str">
        <f t="shared" si="20"/>
        <v>Khá</v>
      </c>
      <c r="I682" s="118" t="s">
        <v>16</v>
      </c>
      <c r="J682" s="57"/>
    </row>
    <row r="683" spans="1:10" s="36" customFormat="1" ht="17.25" hidden="1" customHeight="1" x14ac:dyDescent="0.35">
      <c r="A683" s="38">
        <v>973</v>
      </c>
      <c r="B683" s="112" t="s">
        <v>1262</v>
      </c>
      <c r="C683" s="113">
        <v>501220027</v>
      </c>
      <c r="D683" s="114" t="s">
        <v>846</v>
      </c>
      <c r="E683" s="115">
        <v>2.5</v>
      </c>
      <c r="F683" s="116" t="s">
        <v>16</v>
      </c>
      <c r="G683" s="111">
        <v>81</v>
      </c>
      <c r="H683" s="117" t="str">
        <f t="shared" si="20"/>
        <v>Tốt</v>
      </c>
      <c r="I683" s="118" t="s">
        <v>16</v>
      </c>
      <c r="J683" s="60"/>
    </row>
    <row r="684" spans="1:10" s="36" customFormat="1" ht="17.25" hidden="1" customHeight="1" x14ac:dyDescent="0.35">
      <c r="A684" s="38">
        <v>974</v>
      </c>
      <c r="B684" s="112" t="s">
        <v>1262</v>
      </c>
      <c r="C684" s="113">
        <v>501220183</v>
      </c>
      <c r="D684" s="114" t="s">
        <v>857</v>
      </c>
      <c r="E684" s="115">
        <v>2.5</v>
      </c>
      <c r="F684" s="116" t="s">
        <v>16</v>
      </c>
      <c r="G684" s="111">
        <v>79</v>
      </c>
      <c r="H684" s="117" t="str">
        <f t="shared" si="20"/>
        <v>Khá</v>
      </c>
      <c r="I684" s="118" t="s">
        <v>16</v>
      </c>
      <c r="J684" s="60"/>
    </row>
    <row r="685" spans="1:10" s="36" customFormat="1" ht="17.25" hidden="1" customHeight="1" x14ac:dyDescent="0.35">
      <c r="A685" s="38">
        <v>975</v>
      </c>
      <c r="B685" s="112" t="s">
        <v>1262</v>
      </c>
      <c r="C685" s="113">
        <v>501220303</v>
      </c>
      <c r="D685" s="114" t="s">
        <v>863</v>
      </c>
      <c r="E685" s="115">
        <v>2.5</v>
      </c>
      <c r="F685" s="116" t="s">
        <v>16</v>
      </c>
      <c r="G685" s="111">
        <v>77</v>
      </c>
      <c r="H685" s="117" t="str">
        <f t="shared" si="20"/>
        <v>Khá</v>
      </c>
      <c r="I685" s="118" t="s">
        <v>16</v>
      </c>
      <c r="J685" s="60"/>
    </row>
    <row r="686" spans="1:10" s="36" customFormat="1" ht="17.25" hidden="1" customHeight="1" x14ac:dyDescent="0.35">
      <c r="A686" s="38">
        <v>976</v>
      </c>
      <c r="B686" s="112" t="s">
        <v>1263</v>
      </c>
      <c r="C686" s="113">
        <v>501220652</v>
      </c>
      <c r="D686" s="114" t="s">
        <v>926</v>
      </c>
      <c r="E686" s="115">
        <v>2.5</v>
      </c>
      <c r="F686" s="116" t="s">
        <v>16</v>
      </c>
      <c r="G686" s="111">
        <v>77</v>
      </c>
      <c r="H686" s="117" t="str">
        <f t="shared" si="20"/>
        <v>Khá</v>
      </c>
      <c r="I686" s="118" t="s">
        <v>16</v>
      </c>
      <c r="J686" s="57"/>
    </row>
    <row r="687" spans="1:10" s="36" customFormat="1" ht="17.25" hidden="1" customHeight="1" x14ac:dyDescent="0.35">
      <c r="A687" s="38">
        <v>977</v>
      </c>
      <c r="B687" s="112" t="s">
        <v>1264</v>
      </c>
      <c r="C687" s="113">
        <v>501220096</v>
      </c>
      <c r="D687" s="114" t="s">
        <v>941</v>
      </c>
      <c r="E687" s="115">
        <v>2.5</v>
      </c>
      <c r="F687" s="116" t="s">
        <v>16</v>
      </c>
      <c r="G687" s="111">
        <v>86</v>
      </c>
      <c r="H687" s="117" t="str">
        <f t="shared" si="20"/>
        <v>Tốt</v>
      </c>
      <c r="I687" s="118" t="s">
        <v>16</v>
      </c>
      <c r="J687" s="57"/>
    </row>
    <row r="688" spans="1:10" s="36" customFormat="1" ht="17.25" hidden="1" customHeight="1" x14ac:dyDescent="0.35">
      <c r="A688" s="38">
        <v>978</v>
      </c>
      <c r="B688" s="112" t="s">
        <v>1265</v>
      </c>
      <c r="C688" s="113">
        <v>501220090</v>
      </c>
      <c r="D688" s="114" t="s">
        <v>984</v>
      </c>
      <c r="E688" s="115">
        <v>2.5</v>
      </c>
      <c r="F688" s="116" t="s">
        <v>16</v>
      </c>
      <c r="G688" s="111">
        <v>72</v>
      </c>
      <c r="H688" s="117" t="str">
        <f t="shared" si="20"/>
        <v>Khá</v>
      </c>
      <c r="I688" s="118" t="s">
        <v>16</v>
      </c>
      <c r="J688" s="40"/>
    </row>
    <row r="689" spans="1:11" s="36" customFormat="1" ht="17.25" hidden="1" customHeight="1" x14ac:dyDescent="0.35">
      <c r="A689" s="38">
        <v>979</v>
      </c>
      <c r="B689" s="112" t="s">
        <v>1267</v>
      </c>
      <c r="C689" s="113">
        <v>501220260</v>
      </c>
      <c r="D689" s="114" t="s">
        <v>1073</v>
      </c>
      <c r="E689" s="115">
        <v>2.5</v>
      </c>
      <c r="F689" s="116" t="s">
        <v>16</v>
      </c>
      <c r="G689" s="111">
        <v>78</v>
      </c>
      <c r="H689" s="117" t="str">
        <f t="shared" si="20"/>
        <v>Khá</v>
      </c>
      <c r="I689" s="118" t="s">
        <v>16</v>
      </c>
      <c r="J689" s="57"/>
    </row>
    <row r="690" spans="1:11" s="36" customFormat="1" ht="17.25" hidden="1" customHeight="1" x14ac:dyDescent="0.35">
      <c r="A690" s="38">
        <v>980</v>
      </c>
      <c r="B690" s="112" t="s">
        <v>1267</v>
      </c>
      <c r="C690" s="113">
        <v>501220407</v>
      </c>
      <c r="D690" s="114" t="s">
        <v>654</v>
      </c>
      <c r="E690" s="115">
        <v>2.5</v>
      </c>
      <c r="F690" s="116" t="s">
        <v>16</v>
      </c>
      <c r="G690" s="111">
        <v>80</v>
      </c>
      <c r="H690" s="117" t="str">
        <f t="shared" si="20"/>
        <v>Tốt</v>
      </c>
      <c r="I690" s="118" t="s">
        <v>16</v>
      </c>
      <c r="J690" s="57"/>
    </row>
    <row r="691" spans="1:11" s="36" customFormat="1" ht="17.25" hidden="1" customHeight="1" x14ac:dyDescent="0.35">
      <c r="A691" s="38">
        <v>981</v>
      </c>
      <c r="B691" s="112" t="s">
        <v>1271</v>
      </c>
      <c r="C691" s="113">
        <v>501220062</v>
      </c>
      <c r="D691" s="122" t="s">
        <v>980</v>
      </c>
      <c r="E691" s="115">
        <v>2.5</v>
      </c>
      <c r="F691" s="116" t="s">
        <v>16</v>
      </c>
      <c r="G691" s="111">
        <v>85</v>
      </c>
      <c r="H691" s="117" t="str">
        <f t="shared" si="20"/>
        <v>Tốt</v>
      </c>
      <c r="I691" s="118" t="s">
        <v>16</v>
      </c>
      <c r="J691" s="57"/>
    </row>
    <row r="692" spans="1:11" s="36" customFormat="1" ht="17.25" customHeight="1" x14ac:dyDescent="0.35">
      <c r="A692" s="38">
        <v>982</v>
      </c>
      <c r="B692" s="112" t="s">
        <v>1271</v>
      </c>
      <c r="C692" s="113">
        <v>501220228</v>
      </c>
      <c r="D692" s="119" t="s">
        <v>24</v>
      </c>
      <c r="E692" s="115">
        <v>2.5</v>
      </c>
      <c r="F692" s="116" t="s">
        <v>16</v>
      </c>
      <c r="G692" s="111">
        <v>73</v>
      </c>
      <c r="H692" s="117" t="str">
        <f t="shared" si="20"/>
        <v>Khá</v>
      </c>
      <c r="I692" s="118" t="s">
        <v>16</v>
      </c>
      <c r="J692" s="57"/>
      <c r="K692" s="36">
        <v>1</v>
      </c>
    </row>
    <row r="693" spans="1:11" s="81" customFormat="1" ht="17.25" customHeight="1" x14ac:dyDescent="0.35">
      <c r="A693" s="80"/>
      <c r="B693" s="133"/>
      <c r="C693" s="134"/>
      <c r="D693" s="135"/>
      <c r="E693" s="136"/>
      <c r="F693" s="137"/>
      <c r="G693" s="138"/>
      <c r="H693" s="139"/>
      <c r="I693" s="140"/>
      <c r="J693" s="141"/>
    </row>
    <row r="694" spans="1:11" s="36" customFormat="1" ht="17.25" customHeight="1" x14ac:dyDescent="0.35">
      <c r="A694" s="38"/>
      <c r="B694" s="112"/>
      <c r="C694" s="113"/>
      <c r="D694" s="114"/>
      <c r="E694" s="115"/>
      <c r="F694" s="116"/>
      <c r="G694" s="111"/>
      <c r="H694" s="117"/>
      <c r="I694" s="118"/>
      <c r="J694" s="42"/>
    </row>
    <row r="695" spans="1:11" s="36" customFormat="1" ht="17.25" customHeight="1" x14ac:dyDescent="0.35">
      <c r="A695" s="38">
        <v>1323</v>
      </c>
      <c r="B695" s="118" t="s">
        <v>679</v>
      </c>
      <c r="C695" s="118">
        <v>511210009</v>
      </c>
      <c r="D695" s="124" t="s">
        <v>518</v>
      </c>
      <c r="E695" s="111">
        <v>4</v>
      </c>
      <c r="F695" s="82" t="str">
        <f t="shared" ref="F695:F706" si="21">IF(E695&lt;2,"Yếu",IF(E695&lt;2.5,"Trung bình",IF(E695&lt;3.2,"Khá",IF(E695&lt;3.6,"Giỏi","Xuất sắc"))))</f>
        <v>Xuất sắc</v>
      </c>
      <c r="G695" s="111">
        <v>87</v>
      </c>
      <c r="H695" s="117" t="str">
        <f t="shared" ref="H695:H706" si="22">IF(G695&lt;30,"Kém",IF(G695&lt;50,"Yếu",IF(G695&lt;60,"Trung bình",IF(G695&lt;70,"TB Khá",IF(G695&lt;80,"Khá",IF(G695&lt;90,"Tốt","Xuất sắc"))))))</f>
        <v>Tốt</v>
      </c>
      <c r="I695" s="111" t="s">
        <v>15</v>
      </c>
      <c r="J695" s="57"/>
    </row>
    <row r="696" spans="1:11" s="36" customFormat="1" ht="17.25" customHeight="1" x14ac:dyDescent="0.35">
      <c r="A696" s="38">
        <v>1324</v>
      </c>
      <c r="B696" s="118" t="s">
        <v>679</v>
      </c>
      <c r="C696" s="118">
        <v>511210014</v>
      </c>
      <c r="D696" s="124" t="s">
        <v>684</v>
      </c>
      <c r="E696" s="111">
        <v>4</v>
      </c>
      <c r="F696" s="82" t="str">
        <f t="shared" si="21"/>
        <v>Xuất sắc</v>
      </c>
      <c r="G696" s="111">
        <v>85</v>
      </c>
      <c r="H696" s="117" t="str">
        <f t="shared" si="22"/>
        <v>Tốt</v>
      </c>
      <c r="I696" s="111" t="s">
        <v>15</v>
      </c>
      <c r="J696" s="41"/>
    </row>
    <row r="697" spans="1:11" s="36" customFormat="1" ht="17.25" customHeight="1" x14ac:dyDescent="0.35">
      <c r="A697" s="38">
        <v>1325</v>
      </c>
      <c r="B697" s="118" t="s">
        <v>679</v>
      </c>
      <c r="C697" s="118">
        <v>511210005</v>
      </c>
      <c r="D697" s="124" t="s">
        <v>682</v>
      </c>
      <c r="E697" s="111">
        <v>3.84</v>
      </c>
      <c r="F697" s="82" t="str">
        <f t="shared" si="21"/>
        <v>Xuất sắc</v>
      </c>
      <c r="G697" s="111">
        <v>79</v>
      </c>
      <c r="H697" s="117" t="str">
        <f t="shared" si="22"/>
        <v>Khá</v>
      </c>
      <c r="I697" s="111" t="s">
        <v>16</v>
      </c>
      <c r="J697" s="57"/>
      <c r="K697" s="36">
        <v>1</v>
      </c>
    </row>
    <row r="698" spans="1:11" s="36" customFormat="1" ht="17.25" customHeight="1" x14ac:dyDescent="0.35">
      <c r="A698" s="38">
        <v>1326</v>
      </c>
      <c r="B698" s="118" t="s">
        <v>679</v>
      </c>
      <c r="C698" s="118">
        <v>511210001</v>
      </c>
      <c r="D698" s="124" t="s">
        <v>680</v>
      </c>
      <c r="E698" s="111">
        <v>3.42</v>
      </c>
      <c r="F698" s="82" t="str">
        <f t="shared" si="21"/>
        <v>Giỏi</v>
      </c>
      <c r="G698" s="111">
        <v>68</v>
      </c>
      <c r="H698" s="117" t="str">
        <f t="shared" si="22"/>
        <v>TB Khá</v>
      </c>
      <c r="I698" s="111"/>
      <c r="J698" s="57"/>
    </row>
    <row r="699" spans="1:11" s="36" customFormat="1" ht="17.25" customHeight="1" x14ac:dyDescent="0.35">
      <c r="A699" s="38">
        <v>1327</v>
      </c>
      <c r="B699" s="118" t="s">
        <v>679</v>
      </c>
      <c r="C699" s="118">
        <v>511210002</v>
      </c>
      <c r="D699" s="124" t="s">
        <v>681</v>
      </c>
      <c r="E699" s="111">
        <v>3.13</v>
      </c>
      <c r="F699" s="82" t="str">
        <f t="shared" si="21"/>
        <v>Khá</v>
      </c>
      <c r="G699" s="111">
        <v>62</v>
      </c>
      <c r="H699" s="117" t="str">
        <f t="shared" si="22"/>
        <v>TB Khá</v>
      </c>
      <c r="I699" s="111"/>
      <c r="J699" s="57"/>
    </row>
    <row r="700" spans="1:11" s="36" customFormat="1" ht="17.25" customHeight="1" x14ac:dyDescent="0.35">
      <c r="A700" s="38">
        <v>1328</v>
      </c>
      <c r="B700" s="118" t="s">
        <v>679</v>
      </c>
      <c r="C700" s="118">
        <v>511210012</v>
      </c>
      <c r="D700" s="124" t="s">
        <v>683</v>
      </c>
      <c r="E700" s="111">
        <v>3.23</v>
      </c>
      <c r="F700" s="82" t="str">
        <f t="shared" si="21"/>
        <v>Giỏi</v>
      </c>
      <c r="G700" s="111">
        <v>57</v>
      </c>
      <c r="H700" s="117" t="str">
        <f t="shared" si="22"/>
        <v>Trung bình</v>
      </c>
      <c r="I700" s="111"/>
      <c r="J700" s="41"/>
    </row>
    <row r="701" spans="1:11" s="36" customFormat="1" ht="17.25" customHeight="1" x14ac:dyDescent="0.35">
      <c r="A701" s="38">
        <v>1329</v>
      </c>
      <c r="B701" s="118" t="s">
        <v>679</v>
      </c>
      <c r="C701" s="118">
        <v>511210016</v>
      </c>
      <c r="D701" s="124" t="s">
        <v>685</v>
      </c>
      <c r="E701" s="111">
        <v>3.15</v>
      </c>
      <c r="F701" s="82" t="str">
        <f t="shared" si="21"/>
        <v>Khá</v>
      </c>
      <c r="G701" s="111">
        <v>59</v>
      </c>
      <c r="H701" s="117" t="str">
        <f t="shared" si="22"/>
        <v>Trung bình</v>
      </c>
      <c r="I701" s="111"/>
      <c r="J701" s="41"/>
    </row>
    <row r="702" spans="1:11" s="36" customFormat="1" ht="17.25" customHeight="1" x14ac:dyDescent="0.35">
      <c r="A702" s="38">
        <v>1330</v>
      </c>
      <c r="B702" s="118" t="s">
        <v>679</v>
      </c>
      <c r="C702" s="118">
        <v>511210017</v>
      </c>
      <c r="D702" s="124" t="s">
        <v>1294</v>
      </c>
      <c r="E702" s="111">
        <v>3.84</v>
      </c>
      <c r="F702" s="82" t="str">
        <f t="shared" si="21"/>
        <v>Xuất sắc</v>
      </c>
      <c r="G702" s="111">
        <v>58</v>
      </c>
      <c r="H702" s="117" t="str">
        <f t="shared" si="22"/>
        <v>Trung bình</v>
      </c>
      <c r="I702" s="111"/>
      <c r="J702" s="41"/>
    </row>
    <row r="703" spans="1:11" s="36" customFormat="1" ht="17.25" customHeight="1" x14ac:dyDescent="0.35">
      <c r="A703" s="38">
        <v>1331</v>
      </c>
      <c r="B703" s="118" t="s">
        <v>679</v>
      </c>
      <c r="C703" s="118">
        <v>511210019</v>
      </c>
      <c r="D703" s="124" t="s">
        <v>102</v>
      </c>
      <c r="E703" s="111">
        <v>3.54</v>
      </c>
      <c r="F703" s="82" t="str">
        <f t="shared" si="21"/>
        <v>Giỏi</v>
      </c>
      <c r="G703" s="111">
        <v>65</v>
      </c>
      <c r="H703" s="117" t="str">
        <f t="shared" si="22"/>
        <v>TB Khá</v>
      </c>
      <c r="I703" s="111"/>
      <c r="J703" s="41"/>
    </row>
    <row r="704" spans="1:11" s="36" customFormat="1" ht="17.25" customHeight="1" x14ac:dyDescent="0.35">
      <c r="A704" s="38">
        <v>1332</v>
      </c>
      <c r="B704" s="118" t="s">
        <v>679</v>
      </c>
      <c r="C704" s="118">
        <v>511210020</v>
      </c>
      <c r="D704" s="124" t="s">
        <v>686</v>
      </c>
      <c r="E704" s="111">
        <v>3.1</v>
      </c>
      <c r="F704" s="82" t="str">
        <f t="shared" si="21"/>
        <v>Khá</v>
      </c>
      <c r="G704" s="111">
        <v>58</v>
      </c>
      <c r="H704" s="117" t="str">
        <f t="shared" si="22"/>
        <v>Trung bình</v>
      </c>
      <c r="I704" s="111"/>
      <c r="J704" s="41"/>
    </row>
    <row r="705" spans="1:12" s="36" customFormat="1" ht="17.25" customHeight="1" x14ac:dyDescent="0.35">
      <c r="A705" s="38">
        <v>1333</v>
      </c>
      <c r="B705" s="118" t="s">
        <v>679</v>
      </c>
      <c r="C705" s="118">
        <v>511210021</v>
      </c>
      <c r="D705" s="124" t="s">
        <v>687</v>
      </c>
      <c r="E705" s="111">
        <v>3.84</v>
      </c>
      <c r="F705" s="82" t="str">
        <f t="shared" si="21"/>
        <v>Xuất sắc</v>
      </c>
      <c r="G705" s="111">
        <v>60</v>
      </c>
      <c r="H705" s="117" t="str">
        <f t="shared" si="22"/>
        <v>TB Khá</v>
      </c>
      <c r="I705" s="111"/>
      <c r="J705" s="41"/>
    </row>
    <row r="706" spans="1:12" s="36" customFormat="1" ht="17.25" customHeight="1" x14ac:dyDescent="0.35">
      <c r="A706" s="38">
        <v>1334</v>
      </c>
      <c r="B706" s="118" t="s">
        <v>679</v>
      </c>
      <c r="C706" s="118">
        <v>511210023</v>
      </c>
      <c r="D706" s="124" t="s">
        <v>1295</v>
      </c>
      <c r="E706" s="111">
        <v>3.38</v>
      </c>
      <c r="F706" s="82" t="str">
        <f t="shared" si="21"/>
        <v>Giỏi</v>
      </c>
      <c r="G706" s="111">
        <v>54</v>
      </c>
      <c r="H706" s="117" t="str">
        <f t="shared" si="22"/>
        <v>Trung bình</v>
      </c>
      <c r="I706" s="111"/>
      <c r="J706" s="41"/>
    </row>
    <row r="709" spans="1:12" hidden="1" x14ac:dyDescent="0.35">
      <c r="B709" s="83" t="s">
        <v>695</v>
      </c>
      <c r="C709" s="83">
        <v>501210972</v>
      </c>
      <c r="D709" s="84" t="s">
        <v>151</v>
      </c>
      <c r="E709" s="83">
        <v>3.33</v>
      </c>
      <c r="F709" s="87" t="s">
        <v>15</v>
      </c>
      <c r="G709" s="104">
        <v>100</v>
      </c>
      <c r="H709" s="117" t="str">
        <f>IF(G709&lt;30,"Kém",IF(G709&lt;50,"Yếu",IF(G709&lt;60,"Trung bình",IF(G709&lt;70,"TB Khá",IF(G709&lt;80,"Khá",IF(G709&lt;90,"Tốt","Xuất sắc"))))))</f>
        <v>Xuất sắc</v>
      </c>
      <c r="I709" s="83" t="s">
        <v>15</v>
      </c>
      <c r="J709" s="34">
        <v>100</v>
      </c>
      <c r="K709" s="5">
        <v>100</v>
      </c>
      <c r="L709" s="5" t="s">
        <v>33</v>
      </c>
    </row>
    <row r="710" spans="1:12" hidden="1" x14ac:dyDescent="0.35">
      <c r="B710" s="83" t="s">
        <v>697</v>
      </c>
      <c r="C710" s="83">
        <v>501210578</v>
      </c>
      <c r="D710" s="84" t="s">
        <v>219</v>
      </c>
      <c r="E710" s="83">
        <v>2.83</v>
      </c>
      <c r="F710" s="87" t="s">
        <v>16</v>
      </c>
      <c r="G710" s="104">
        <v>100</v>
      </c>
      <c r="H710" s="117" t="str">
        <f t="shared" ref="H710:H725" si="23">IF(G710&lt;30,"Kém",IF(G710&lt;50,"Yếu",IF(G710&lt;60,"Trung bình",IF(G710&lt;70,"TB Khá",IF(G710&lt;80,"Khá",IF(G710&lt;90,"Tốt","Xuất sắc"))))))</f>
        <v>Xuất sắc</v>
      </c>
      <c r="I710" s="83" t="s">
        <v>16</v>
      </c>
      <c r="J710" s="34">
        <v>100</v>
      </c>
      <c r="K710" s="5">
        <v>100</v>
      </c>
      <c r="L710" s="5" t="s">
        <v>33</v>
      </c>
    </row>
    <row r="711" spans="1:12" hidden="1" x14ac:dyDescent="0.35">
      <c r="B711" s="83" t="s">
        <v>728</v>
      </c>
      <c r="C711" s="83">
        <v>501210602</v>
      </c>
      <c r="D711" s="84" t="s">
        <v>272</v>
      </c>
      <c r="E711" s="83">
        <v>2.9</v>
      </c>
      <c r="F711" s="87" t="s">
        <v>16</v>
      </c>
      <c r="G711" s="106">
        <v>100</v>
      </c>
      <c r="H711" s="117" t="str">
        <f t="shared" si="23"/>
        <v>Xuất sắc</v>
      </c>
      <c r="I711" s="83" t="s">
        <v>16</v>
      </c>
      <c r="J711" s="34">
        <v>100</v>
      </c>
      <c r="K711" s="5">
        <v>100</v>
      </c>
      <c r="L711" s="5" t="s">
        <v>33</v>
      </c>
    </row>
    <row r="712" spans="1:12" hidden="1" x14ac:dyDescent="0.35">
      <c r="B712" s="83" t="s">
        <v>731</v>
      </c>
      <c r="C712" s="83">
        <v>501210374</v>
      </c>
      <c r="D712" s="84" t="s">
        <v>263</v>
      </c>
      <c r="E712" s="83">
        <v>3.43</v>
      </c>
      <c r="F712" s="87" t="s">
        <v>15</v>
      </c>
      <c r="G712" s="103">
        <v>94</v>
      </c>
      <c r="H712" s="117" t="str">
        <f t="shared" si="23"/>
        <v>Xuất sắc</v>
      </c>
      <c r="I712" s="83" t="s">
        <v>15</v>
      </c>
      <c r="J712" s="34">
        <f t="shared" ref="J712:J722" si="24">G712+5</f>
        <v>99</v>
      </c>
      <c r="K712" s="5">
        <v>94</v>
      </c>
      <c r="L712" s="5" t="s">
        <v>32</v>
      </c>
    </row>
    <row r="713" spans="1:12" hidden="1" x14ac:dyDescent="0.35">
      <c r="B713" s="83" t="s">
        <v>731</v>
      </c>
      <c r="C713" s="83">
        <v>501210960</v>
      </c>
      <c r="D713" s="84" t="s">
        <v>330</v>
      </c>
      <c r="E713" s="83">
        <v>3.48</v>
      </c>
      <c r="F713" s="87" t="s">
        <v>15</v>
      </c>
      <c r="G713" s="103">
        <v>100</v>
      </c>
      <c r="H713" s="117" t="str">
        <f t="shared" si="23"/>
        <v>Xuất sắc</v>
      </c>
      <c r="I713" s="83" t="s">
        <v>15</v>
      </c>
      <c r="J713" s="34">
        <v>100</v>
      </c>
      <c r="K713" s="5">
        <v>100</v>
      </c>
      <c r="L713" s="5" t="s">
        <v>33</v>
      </c>
    </row>
    <row r="714" spans="1:12" hidden="1" x14ac:dyDescent="0.35">
      <c r="B714" s="83" t="s">
        <v>755</v>
      </c>
      <c r="C714" s="83">
        <v>501210067</v>
      </c>
      <c r="D714" s="84" t="s">
        <v>351</v>
      </c>
      <c r="E714" s="83">
        <v>2.81</v>
      </c>
      <c r="F714" s="87" t="s">
        <v>16</v>
      </c>
      <c r="G714" s="105">
        <v>96</v>
      </c>
      <c r="H714" s="117" t="str">
        <f t="shared" si="23"/>
        <v>Xuất sắc</v>
      </c>
      <c r="I714" s="83" t="s">
        <v>16</v>
      </c>
      <c r="J714" s="34">
        <f t="shared" si="24"/>
        <v>101</v>
      </c>
      <c r="K714" s="5">
        <v>96</v>
      </c>
      <c r="L714" s="5" t="s">
        <v>33</v>
      </c>
    </row>
    <row r="715" spans="1:12" hidden="1" x14ac:dyDescent="0.35">
      <c r="B715" s="83" t="s">
        <v>757</v>
      </c>
      <c r="C715" s="83">
        <v>501210652</v>
      </c>
      <c r="D715" s="84" t="s">
        <v>412</v>
      </c>
      <c r="E715" s="83">
        <v>3.19</v>
      </c>
      <c r="F715" s="87" t="s">
        <v>16</v>
      </c>
      <c r="G715" s="107">
        <v>97</v>
      </c>
      <c r="H715" s="117" t="str">
        <f t="shared" si="23"/>
        <v>Xuất sắc</v>
      </c>
      <c r="I715" s="83" t="s">
        <v>16</v>
      </c>
      <c r="J715" s="34">
        <f t="shared" si="24"/>
        <v>102</v>
      </c>
      <c r="K715" s="5">
        <v>97</v>
      </c>
      <c r="L715" s="5" t="s">
        <v>33</v>
      </c>
    </row>
    <row r="716" spans="1:12" hidden="1" x14ac:dyDescent="0.35">
      <c r="B716" s="83" t="s">
        <v>757</v>
      </c>
      <c r="C716" s="83">
        <v>501210750</v>
      </c>
      <c r="D716" s="84" t="s">
        <v>419</v>
      </c>
      <c r="E716" s="83">
        <v>3.12</v>
      </c>
      <c r="F716" s="87" t="s">
        <v>16</v>
      </c>
      <c r="G716" s="107">
        <v>100</v>
      </c>
      <c r="H716" s="117" t="str">
        <f t="shared" si="23"/>
        <v>Xuất sắc</v>
      </c>
      <c r="I716" s="83" t="s">
        <v>16</v>
      </c>
      <c r="J716" s="34">
        <v>100</v>
      </c>
      <c r="K716" s="5">
        <v>100</v>
      </c>
      <c r="L716" s="5" t="s">
        <v>33</v>
      </c>
    </row>
    <row r="717" spans="1:12" hidden="1" x14ac:dyDescent="0.35">
      <c r="B717" s="83" t="s">
        <v>764</v>
      </c>
      <c r="C717" s="83">
        <v>501210862</v>
      </c>
      <c r="D717" s="84" t="s">
        <v>540</v>
      </c>
      <c r="E717" s="83">
        <v>3.24</v>
      </c>
      <c r="F717" s="87" t="s">
        <v>15</v>
      </c>
      <c r="G717" s="108">
        <v>100</v>
      </c>
      <c r="H717" s="117" t="str">
        <f t="shared" si="23"/>
        <v>Xuất sắc</v>
      </c>
      <c r="I717" s="83" t="s">
        <v>15</v>
      </c>
      <c r="J717" s="34">
        <v>100</v>
      </c>
      <c r="K717" s="5">
        <v>100</v>
      </c>
      <c r="L717" s="5" t="s">
        <v>33</v>
      </c>
    </row>
    <row r="718" spans="1:12" hidden="1" x14ac:dyDescent="0.35">
      <c r="B718" s="83" t="s">
        <v>765</v>
      </c>
      <c r="C718" s="83">
        <v>501210133</v>
      </c>
      <c r="D718" s="84" t="s">
        <v>553</v>
      </c>
      <c r="E718" s="83">
        <v>3.5</v>
      </c>
      <c r="F718" s="87" t="s">
        <v>15</v>
      </c>
      <c r="G718" s="103">
        <v>100</v>
      </c>
      <c r="H718" s="117" t="str">
        <f t="shared" si="23"/>
        <v>Xuất sắc</v>
      </c>
      <c r="I718" s="83" t="s">
        <v>15</v>
      </c>
      <c r="J718" s="34">
        <v>100</v>
      </c>
      <c r="K718" s="5">
        <v>100</v>
      </c>
      <c r="L718" s="5" t="s">
        <v>33</v>
      </c>
    </row>
    <row r="719" spans="1:12" hidden="1" x14ac:dyDescent="0.35">
      <c r="B719" s="83" t="s">
        <v>765</v>
      </c>
      <c r="C719" s="83">
        <v>501210169</v>
      </c>
      <c r="D719" s="84" t="s">
        <v>554</v>
      </c>
      <c r="E719" s="83">
        <v>3.02</v>
      </c>
      <c r="F719" s="87" t="s">
        <v>16</v>
      </c>
      <c r="G719" s="103">
        <v>99</v>
      </c>
      <c r="H719" s="117" t="str">
        <f t="shared" si="23"/>
        <v>Xuất sắc</v>
      </c>
      <c r="I719" s="83" t="s">
        <v>16</v>
      </c>
      <c r="J719" s="34">
        <f t="shared" si="24"/>
        <v>104</v>
      </c>
      <c r="K719" s="5">
        <v>99</v>
      </c>
      <c r="L719" s="5" t="s">
        <v>33</v>
      </c>
    </row>
    <row r="720" spans="1:12" hidden="1" x14ac:dyDescent="0.35">
      <c r="B720" s="83" t="s">
        <v>765</v>
      </c>
      <c r="C720" s="83">
        <v>501210396</v>
      </c>
      <c r="D720" s="84" t="s">
        <v>562</v>
      </c>
      <c r="E720" s="83">
        <v>3.57</v>
      </c>
      <c r="F720" s="87" t="s">
        <v>15</v>
      </c>
      <c r="G720" s="103">
        <v>100</v>
      </c>
      <c r="H720" s="117" t="str">
        <f t="shared" si="23"/>
        <v>Xuất sắc</v>
      </c>
      <c r="I720" s="83" t="s">
        <v>15</v>
      </c>
      <c r="J720" s="34">
        <v>100</v>
      </c>
      <c r="K720" s="5">
        <v>100</v>
      </c>
      <c r="L720" s="5" t="s">
        <v>33</v>
      </c>
    </row>
    <row r="721" spans="2:12" hidden="1" x14ac:dyDescent="0.35">
      <c r="B721" s="83" t="s">
        <v>767</v>
      </c>
      <c r="C721" s="83">
        <v>501210015</v>
      </c>
      <c r="D721" s="84" t="s">
        <v>634</v>
      </c>
      <c r="E721" s="83">
        <v>3.19</v>
      </c>
      <c r="F721" s="87" t="s">
        <v>16</v>
      </c>
      <c r="G721" s="110">
        <v>91</v>
      </c>
      <c r="H721" s="117" t="str">
        <f t="shared" si="23"/>
        <v>Xuất sắc</v>
      </c>
      <c r="I721" s="83" t="s">
        <v>16</v>
      </c>
      <c r="J721" s="34">
        <f t="shared" si="24"/>
        <v>96</v>
      </c>
      <c r="K721" s="5">
        <v>91</v>
      </c>
      <c r="L721" s="5" t="s">
        <v>32</v>
      </c>
    </row>
    <row r="722" spans="2:12" hidden="1" x14ac:dyDescent="0.35">
      <c r="B722" s="83" t="s">
        <v>767</v>
      </c>
      <c r="C722" s="83">
        <v>501210082</v>
      </c>
      <c r="D722" s="84" t="s">
        <v>639</v>
      </c>
      <c r="E722" s="83">
        <v>3.02</v>
      </c>
      <c r="F722" s="87" t="s">
        <v>16</v>
      </c>
      <c r="G722" s="110">
        <v>99</v>
      </c>
      <c r="H722" s="117" t="str">
        <f t="shared" si="23"/>
        <v>Xuất sắc</v>
      </c>
      <c r="I722" s="83" t="s">
        <v>16</v>
      </c>
      <c r="J722" s="34">
        <f t="shared" si="24"/>
        <v>104</v>
      </c>
      <c r="K722" s="5">
        <v>99</v>
      </c>
      <c r="L722" s="5" t="s">
        <v>33</v>
      </c>
    </row>
    <row r="723" spans="2:12" hidden="1" x14ac:dyDescent="0.35">
      <c r="B723" s="83" t="s">
        <v>767</v>
      </c>
      <c r="C723" s="83">
        <v>501210613</v>
      </c>
      <c r="D723" s="84" t="s">
        <v>656</v>
      </c>
      <c r="E723" s="83">
        <v>3.31</v>
      </c>
      <c r="F723" s="87" t="s">
        <v>15</v>
      </c>
      <c r="G723" s="110">
        <v>100</v>
      </c>
      <c r="H723" s="117" t="str">
        <f t="shared" si="23"/>
        <v>Xuất sắc</v>
      </c>
      <c r="I723" s="83" t="s">
        <v>15</v>
      </c>
      <c r="J723" s="34">
        <v>100</v>
      </c>
      <c r="K723" s="5">
        <v>100</v>
      </c>
      <c r="L723" s="5" t="s">
        <v>33</v>
      </c>
    </row>
    <row r="724" spans="2:12" hidden="1" x14ac:dyDescent="0.35">
      <c r="B724" s="83" t="s">
        <v>767</v>
      </c>
      <c r="C724" s="83">
        <v>501210648</v>
      </c>
      <c r="D724" s="84" t="s">
        <v>660</v>
      </c>
      <c r="E724" s="83">
        <v>3.33</v>
      </c>
      <c r="F724" s="87" t="s">
        <v>15</v>
      </c>
      <c r="G724" s="110">
        <v>100</v>
      </c>
      <c r="H724" s="117" t="str">
        <f t="shared" si="23"/>
        <v>Xuất sắc</v>
      </c>
      <c r="I724" s="83" t="s">
        <v>15</v>
      </c>
      <c r="J724" s="34">
        <v>100</v>
      </c>
      <c r="K724" s="5">
        <v>100</v>
      </c>
      <c r="L724" s="5" t="s">
        <v>33</v>
      </c>
    </row>
    <row r="725" spans="2:12" hidden="1" x14ac:dyDescent="0.35">
      <c r="B725" s="112" t="s">
        <v>1260</v>
      </c>
      <c r="C725" s="113">
        <v>501220637</v>
      </c>
      <c r="D725" s="114" t="s">
        <v>46</v>
      </c>
      <c r="E725" s="115">
        <v>3.4</v>
      </c>
      <c r="F725" s="116" t="s">
        <v>15</v>
      </c>
      <c r="G725" s="111">
        <v>100</v>
      </c>
      <c r="H725" s="117" t="str">
        <f t="shared" si="23"/>
        <v>Xuất sắc</v>
      </c>
      <c r="I725" s="118" t="s">
        <v>15</v>
      </c>
      <c r="J725" s="34">
        <v>100</v>
      </c>
      <c r="K725" s="5">
        <v>100</v>
      </c>
      <c r="L725" s="5" t="s">
        <v>33</v>
      </c>
    </row>
    <row r="728" spans="2:12" x14ac:dyDescent="0.35">
      <c r="C728" s="176">
        <v>501200364</v>
      </c>
    </row>
    <row r="729" spans="2:12" x14ac:dyDescent="0.35">
      <c r="C729" s="176">
        <v>501200446</v>
      </c>
    </row>
    <row r="730" spans="2:12" x14ac:dyDescent="0.35">
      <c r="C730" s="177">
        <v>501200018</v>
      </c>
    </row>
    <row r="731" spans="2:12" x14ac:dyDescent="0.35">
      <c r="C731" s="178">
        <v>501200422</v>
      </c>
    </row>
    <row r="732" spans="2:12" x14ac:dyDescent="0.35">
      <c r="C732" s="177">
        <v>501200176</v>
      </c>
    </row>
    <row r="733" spans="2:12" x14ac:dyDescent="0.35">
      <c r="C733" s="177">
        <v>501200108</v>
      </c>
    </row>
    <row r="734" spans="2:12" x14ac:dyDescent="0.35">
      <c r="C734" s="177">
        <v>501210679</v>
      </c>
    </row>
    <row r="735" spans="2:12" x14ac:dyDescent="0.35">
      <c r="C735" s="177">
        <v>501210325</v>
      </c>
    </row>
    <row r="736" spans="2:12" x14ac:dyDescent="0.35">
      <c r="C736" s="177">
        <v>501210065</v>
      </c>
    </row>
    <row r="737" spans="3:3" x14ac:dyDescent="0.35">
      <c r="C737" s="177">
        <v>591210882</v>
      </c>
    </row>
    <row r="738" spans="3:3" x14ac:dyDescent="0.35">
      <c r="C738" s="177">
        <v>501210281</v>
      </c>
    </row>
    <row r="739" spans="3:3" x14ac:dyDescent="0.35">
      <c r="C739" s="177">
        <v>501210185</v>
      </c>
    </row>
    <row r="740" spans="3:3" x14ac:dyDescent="0.35">
      <c r="C740" s="177">
        <v>501210157</v>
      </c>
    </row>
    <row r="741" spans="3:3" x14ac:dyDescent="0.35">
      <c r="C741" s="177">
        <v>501210755</v>
      </c>
    </row>
    <row r="742" spans="3:3" x14ac:dyDescent="0.35">
      <c r="C742" s="177">
        <v>501210543</v>
      </c>
    </row>
    <row r="743" spans="3:3" x14ac:dyDescent="0.35">
      <c r="C743" s="177">
        <v>501210567</v>
      </c>
    </row>
    <row r="744" spans="3:3" x14ac:dyDescent="0.35">
      <c r="C744" s="176">
        <v>501210495</v>
      </c>
    </row>
    <row r="745" spans="3:3" x14ac:dyDescent="0.35">
      <c r="C745" s="177">
        <v>501210766</v>
      </c>
    </row>
    <row r="746" spans="3:3" x14ac:dyDescent="0.35">
      <c r="C746" s="177">
        <v>501210095</v>
      </c>
    </row>
    <row r="747" spans="3:3" x14ac:dyDescent="0.35">
      <c r="C747" s="179">
        <v>501210246</v>
      </c>
    </row>
    <row r="748" spans="3:3" x14ac:dyDescent="0.35">
      <c r="C748" s="177">
        <v>501210655</v>
      </c>
    </row>
    <row r="749" spans="3:3" x14ac:dyDescent="0.35">
      <c r="C749" s="108">
        <v>501220661</v>
      </c>
    </row>
    <row r="750" spans="3:3" x14ac:dyDescent="0.35">
      <c r="C750" s="108">
        <v>501220399</v>
      </c>
    </row>
    <row r="751" spans="3:3" x14ac:dyDescent="0.35">
      <c r="C751" s="180">
        <v>501220195</v>
      </c>
    </row>
    <row r="752" spans="3:3" x14ac:dyDescent="0.35">
      <c r="C752" s="108">
        <v>501220304</v>
      </c>
    </row>
    <row r="753" spans="3:3" x14ac:dyDescent="0.35">
      <c r="C753" s="108">
        <v>501220592</v>
      </c>
    </row>
    <row r="754" spans="3:3" x14ac:dyDescent="0.35">
      <c r="C754" s="108">
        <v>501220629</v>
      </c>
    </row>
    <row r="755" spans="3:3" x14ac:dyDescent="0.35">
      <c r="C755" s="180">
        <v>501220067</v>
      </c>
    </row>
    <row r="756" spans="3:3" x14ac:dyDescent="0.35">
      <c r="C756" s="108">
        <v>501220666</v>
      </c>
    </row>
    <row r="757" spans="3:3" x14ac:dyDescent="0.35">
      <c r="C757" s="108">
        <v>501220379</v>
      </c>
    </row>
    <row r="758" spans="3:3" x14ac:dyDescent="0.35">
      <c r="C758" s="108">
        <v>501220419</v>
      </c>
    </row>
    <row r="759" spans="3:3" x14ac:dyDescent="0.35">
      <c r="C759" s="108">
        <v>501220203</v>
      </c>
    </row>
    <row r="760" spans="3:3" x14ac:dyDescent="0.35">
      <c r="C760" s="108">
        <v>501220563</v>
      </c>
    </row>
    <row r="761" spans="3:3" x14ac:dyDescent="0.35">
      <c r="C761" s="108">
        <v>501220060</v>
      </c>
    </row>
    <row r="762" spans="3:3" x14ac:dyDescent="0.35">
      <c r="C762" s="108">
        <v>501220228</v>
      </c>
    </row>
    <row r="763" spans="3:3" x14ac:dyDescent="0.35">
      <c r="C763" s="103">
        <v>511210016</v>
      </c>
    </row>
    <row r="764" spans="3:3" x14ac:dyDescent="0.35">
      <c r="C764" s="108">
        <v>511210005</v>
      </c>
    </row>
    <row r="765" spans="3:3" x14ac:dyDescent="0.35">
      <c r="C765" s="181">
        <v>501200060</v>
      </c>
    </row>
    <row r="766" spans="3:3" x14ac:dyDescent="0.35">
      <c r="C766" s="181">
        <v>501200178</v>
      </c>
    </row>
    <row r="767" spans="3:3" x14ac:dyDescent="0.35">
      <c r="C767" s="181">
        <v>501200516</v>
      </c>
    </row>
    <row r="768" spans="3:3" x14ac:dyDescent="0.35">
      <c r="C768" s="181">
        <v>501200602</v>
      </c>
    </row>
    <row r="769" spans="3:3" x14ac:dyDescent="0.35">
      <c r="C769" s="181">
        <v>501200139</v>
      </c>
    </row>
    <row r="770" spans="3:3" x14ac:dyDescent="0.35">
      <c r="C770" s="181">
        <v>501200270</v>
      </c>
    </row>
    <row r="771" spans="3:3" x14ac:dyDescent="0.35">
      <c r="C771" s="181">
        <v>501210283</v>
      </c>
    </row>
    <row r="772" spans="3:3" x14ac:dyDescent="0.35">
      <c r="C772" s="181">
        <v>501210627</v>
      </c>
    </row>
    <row r="773" spans="3:3" x14ac:dyDescent="0.35">
      <c r="C773" s="181">
        <v>501210173</v>
      </c>
    </row>
    <row r="774" spans="3:3" x14ac:dyDescent="0.35">
      <c r="C774" s="181">
        <v>501210120</v>
      </c>
    </row>
    <row r="775" spans="3:3" x14ac:dyDescent="0.35">
      <c r="C775" s="182">
        <v>501220675</v>
      </c>
    </row>
    <row r="776" spans="3:3" x14ac:dyDescent="0.35">
      <c r="C776" s="182">
        <v>501220712</v>
      </c>
    </row>
    <row r="777" spans="3:3" x14ac:dyDescent="0.35">
      <c r="C777" s="182">
        <v>501220497</v>
      </c>
    </row>
    <row r="778" spans="3:3" x14ac:dyDescent="0.35">
      <c r="C778" s="182">
        <v>501220498</v>
      </c>
    </row>
  </sheetData>
  <autoFilter ref="A8:AT692" xr:uid="{00000000-0009-0000-0000-000006000000}">
    <filterColumn colId="10">
      <customFilters>
        <customFilter operator="notEqual" val=" "/>
      </customFilters>
    </filterColumn>
  </autoFilter>
  <sortState xmlns:xlrd2="http://schemas.microsoft.com/office/spreadsheetml/2017/richdata2" ref="C695:J706">
    <sortCondition ref="I695:I706"/>
  </sortState>
  <mergeCells count="12">
    <mergeCell ref="A1:D1"/>
    <mergeCell ref="A2:D2"/>
    <mergeCell ref="A3:D3"/>
    <mergeCell ref="A5:J5"/>
    <mergeCell ref="A6:J6"/>
    <mergeCell ref="G7:H7"/>
    <mergeCell ref="J7:J8"/>
    <mergeCell ref="A7:A8"/>
    <mergeCell ref="B7:B8"/>
    <mergeCell ref="C7:C8"/>
    <mergeCell ref="D7:D8"/>
    <mergeCell ref="E7:F7"/>
  </mergeCells>
  <conditionalFormatting sqref="C1:C1048576">
    <cfRule type="duplicateValues" dxfId="1" priority="1"/>
  </conditionalFormatting>
  <conditionalFormatting sqref="M6">
    <cfRule type="duplicateValues" dxfId="0" priority="82"/>
  </conditionalFormatting>
  <pageMargins left="0.51181102362204722" right="0.19685039370078741" top="0.23622047244094491" bottom="0.23622047244094491" header="0.23622047244094491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DANH SACH IN</vt:lpstr>
      <vt:lpstr>DỰ THẢO HB</vt:lpstr>
      <vt:lpstr>HỌC BỔNG</vt:lpstr>
      <vt:lpstr>PHAN THƯỞNG</vt:lpstr>
      <vt:lpstr>'HỌC BỔNG'!Print_Area</vt:lpstr>
      <vt:lpstr>'DANH SACH IN'!Print_Titles</vt:lpstr>
      <vt:lpstr>'DỰ THẢO HB'!Print_Titles</vt:lpstr>
      <vt:lpstr>'HỌC BỔNG'!Print_Titles</vt:lpstr>
      <vt:lpstr>'PHAN THƯỞNG'!Print_Titles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PC</dc:creator>
  <cp:lastModifiedBy>Pro 3</cp:lastModifiedBy>
  <cp:lastPrinted>2023-10-06T02:39:56Z</cp:lastPrinted>
  <dcterms:created xsi:type="dcterms:W3CDTF">2022-11-04T08:59:35Z</dcterms:created>
  <dcterms:modified xsi:type="dcterms:W3CDTF">2023-10-10T04:30:50Z</dcterms:modified>
</cp:coreProperties>
</file>